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5" i="1"/>
  <c r="N6"/>
  <c r="N7"/>
  <c r="N8"/>
  <c r="N9"/>
  <c r="N4"/>
  <c r="M10"/>
  <c r="L10"/>
  <c r="K10"/>
  <c r="I10"/>
  <c r="H10"/>
  <c r="G10"/>
  <c r="F10"/>
  <c r="E10"/>
  <c r="D10"/>
  <c r="C10"/>
  <c r="O9"/>
  <c r="J9"/>
  <c r="O8"/>
  <c r="J8"/>
  <c r="J7"/>
  <c r="J6"/>
  <c r="J5"/>
  <c r="O4"/>
  <c r="J4"/>
  <c r="N10" l="1"/>
  <c r="O5"/>
  <c r="O10" s="1"/>
  <c r="O7"/>
  <c r="O6"/>
  <c r="J10"/>
</calcChain>
</file>

<file path=xl/sharedStrings.xml><?xml version="1.0" encoding="utf-8"?>
<sst xmlns="http://schemas.openxmlformats.org/spreadsheetml/2006/main" count="30" uniqueCount="26">
  <si>
    <t>CÂMARA MUNICIPAL DE COLATINA</t>
  </si>
  <si>
    <t>Nome do Servidor</t>
  </si>
  <si>
    <t>Cargo</t>
  </si>
  <si>
    <t>Gratif. adic.tempo serviço</t>
  </si>
  <si>
    <t>Salário família</t>
  </si>
  <si>
    <t>Prêmio por assiduidade</t>
  </si>
  <si>
    <t>Gratif. de          função</t>
  </si>
  <si>
    <t>Abono          aniversário</t>
  </si>
  <si>
    <t>Abono férias</t>
  </si>
  <si>
    <t>Total bruto</t>
  </si>
  <si>
    <t>Inss</t>
  </si>
  <si>
    <t>IRRF</t>
  </si>
  <si>
    <t>Outros descontos</t>
  </si>
  <si>
    <t>Total Descontos</t>
  </si>
  <si>
    <t>Vencimento Líquido</t>
  </si>
  <si>
    <t xml:space="preserve">Eliane Zovico Soella </t>
  </si>
  <si>
    <t>Assistente Op. Legislativo</t>
  </si>
  <si>
    <t xml:space="preserve">Eliemar José Alves da Costa 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</si>
  <si>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</si>
  <si>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</si>
  <si>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</si>
  <si>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</si>
  <si>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</si>
  <si>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</si>
  <si>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SERVIDORES EFETIVOS - REMUNERAÇÃO MENSAL  - 07/2013</t>
  </si>
  <si>
    <t xml:space="preserve">Vencimento      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</si>
</sst>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sz val="6.5"/>
      <color rgb="FFFF0000"/>
      <name val="Calibri"/>
      <family val="2"/>
      <scheme val="minor"/>
    </font>
    <font>
      <sz val="6.5"/>
      <color indexed="8"/>
      <name val="Calibri"/>
      <family val="2"/>
      <scheme val="minor"/>
    </font>
    <font>
      <sz val="6.5"/>
      <color indexed="56"/>
      <name val="Calibri"/>
      <family val="2"/>
      <scheme val="minor"/>
    </font>
    <font>
      <sz val="6.5"/>
      <color indexed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5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Separador de milhares" xfId="1" builtinId="3"/>
    <cellStyle name="Separador de milhares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C1" zoomScale="238" zoomScaleNormal="238" workbookViewId="0">
      <selection activeCell="N10" sqref="N10"/>
    </sheetView>
  </sheetViews>
  <sheetFormatPr defaultRowHeight="15"/>
  <cols>
    <col min="1" max="1" width="16.140625" customWidth="1"/>
    <col min="2" max="2" width="14.28515625" customWidth="1"/>
    <col min="3" max="3" width="8.28515625" customWidth="1"/>
    <col min="7" max="7" width="7.140625" customWidth="1"/>
    <col min="8" max="8" width="6.85546875" customWidth="1"/>
    <col min="9" max="9" width="7" customWidth="1"/>
    <col min="10" max="10" width="8" customWidth="1"/>
    <col min="11" max="11" width="6.7109375" customWidth="1"/>
    <col min="12" max="12" width="7.28515625" customWidth="1"/>
    <col min="13" max="13" width="7.42578125" customWidth="1"/>
    <col min="14" max="14" width="7.85546875" customWidth="1"/>
    <col min="15" max="15" width="7.5703125" customWidth="1"/>
  </cols>
  <sheetData>
    <row r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2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27">
      <c r="A3" s="5" t="s">
        <v>1</v>
      </c>
      <c r="B3" s="5" t="s">
        <v>2</v>
      </c>
      <c r="C3" s="5" t="s">
        <v>25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6" t="s">
        <v>13</v>
      </c>
      <c r="O3" s="5" t="s">
        <v>14</v>
      </c>
    </row>
    <row r="4" spans="1:15">
      <c r="A4" s="7" t="s">
        <v>15</v>
      </c>
      <c r="B4" s="7" t="s">
        <v>16</v>
      </c>
      <c r="C4" s="8">
        <v>3151.04</v>
      </c>
      <c r="D4" s="8">
        <v>1764.58</v>
      </c>
      <c r="E4" s="8">
        <v>81.36</v>
      </c>
      <c r="F4" s="8">
        <v>1575.52</v>
      </c>
      <c r="G4" s="8">
        <v>875.63</v>
      </c>
      <c r="H4" s="8">
        <v>0</v>
      </c>
      <c r="I4" s="8">
        <v>0</v>
      </c>
      <c r="J4" s="9">
        <f t="shared" ref="J4:J9" si="0">C4+D4+F4+E4+G4+H4+I4</f>
        <v>7448.1299999999992</v>
      </c>
      <c r="K4" s="10">
        <v>0</v>
      </c>
      <c r="L4" s="10">
        <v>-1140.7</v>
      </c>
      <c r="M4" s="10">
        <v>0</v>
      </c>
      <c r="N4" s="11">
        <f>K4+L4+M4</f>
        <v>-1140.7</v>
      </c>
      <c r="O4" s="8">
        <f>J4+N4</f>
        <v>6307.4299999999994</v>
      </c>
    </row>
    <row r="5" spans="1:15">
      <c r="A5" s="7" t="s">
        <v>17</v>
      </c>
      <c r="B5" s="7" t="s">
        <v>18</v>
      </c>
      <c r="C5" s="8">
        <v>3059.13</v>
      </c>
      <c r="D5" s="8">
        <v>1651.93</v>
      </c>
      <c r="E5" s="8">
        <v>81.36</v>
      </c>
      <c r="F5" s="8">
        <v>1529.56</v>
      </c>
      <c r="G5" s="8">
        <v>875.63</v>
      </c>
      <c r="H5" s="8">
        <v>0</v>
      </c>
      <c r="I5" s="8">
        <v>0</v>
      </c>
      <c r="J5" s="9">
        <f t="shared" si="0"/>
        <v>7197.6100000000006</v>
      </c>
      <c r="K5" s="10">
        <v>0</v>
      </c>
      <c r="L5" s="10">
        <v>-1024.51</v>
      </c>
      <c r="M5" s="10">
        <v>-1580.02</v>
      </c>
      <c r="N5" s="11">
        <f t="shared" ref="N5:N9" si="1">K5+L5+M5</f>
        <v>-2604.5299999999997</v>
      </c>
      <c r="O5" s="8">
        <f>J5+N5</f>
        <v>4593.0800000000008</v>
      </c>
    </row>
    <row r="6" spans="1:15">
      <c r="A6" s="7" t="s">
        <v>19</v>
      </c>
      <c r="B6" s="7" t="s">
        <v>16</v>
      </c>
      <c r="C6" s="8">
        <v>3151.04</v>
      </c>
      <c r="D6" s="8">
        <v>1764.58</v>
      </c>
      <c r="E6" s="8">
        <v>81.36</v>
      </c>
      <c r="F6" s="8">
        <v>1575.52</v>
      </c>
      <c r="G6" s="8">
        <v>462.73</v>
      </c>
      <c r="H6" s="8">
        <v>0</v>
      </c>
      <c r="I6" s="8">
        <v>0</v>
      </c>
      <c r="J6" s="9">
        <f t="shared" si="0"/>
        <v>7035.23</v>
      </c>
      <c r="K6" s="10">
        <v>0</v>
      </c>
      <c r="L6" s="10">
        <v>-1027.1500000000001</v>
      </c>
      <c r="M6" s="10">
        <v>0</v>
      </c>
      <c r="N6" s="11">
        <f t="shared" si="1"/>
        <v>-1027.1500000000001</v>
      </c>
      <c r="O6" s="8">
        <f>J6+N6</f>
        <v>6008.08</v>
      </c>
    </row>
    <row r="7" spans="1:15">
      <c r="A7" s="7" t="s">
        <v>20</v>
      </c>
      <c r="B7" s="7" t="s">
        <v>16</v>
      </c>
      <c r="C7" s="8">
        <v>3151.04</v>
      </c>
      <c r="D7" s="8">
        <v>2394.79</v>
      </c>
      <c r="E7" s="8">
        <v>40.68</v>
      </c>
      <c r="F7" s="8">
        <v>2363.2800000000002</v>
      </c>
      <c r="G7" s="8">
        <v>462.73</v>
      </c>
      <c r="H7" s="8">
        <v>0</v>
      </c>
      <c r="I7" s="8">
        <v>0</v>
      </c>
      <c r="J7" s="9">
        <f t="shared" si="0"/>
        <v>8412.52</v>
      </c>
      <c r="K7" s="10">
        <v>0</v>
      </c>
      <c r="L7" s="10">
        <v>-1464.38</v>
      </c>
      <c r="M7" s="10">
        <v>0</v>
      </c>
      <c r="N7" s="11">
        <f t="shared" si="1"/>
        <v>-1464.38</v>
      </c>
      <c r="O7" s="8">
        <f>J7+N7</f>
        <v>6948.14</v>
      </c>
    </row>
    <row r="8" spans="1:15">
      <c r="A8" s="7" t="s">
        <v>21</v>
      </c>
      <c r="B8" s="7" t="s">
        <v>16</v>
      </c>
      <c r="C8" s="8">
        <v>3151.04</v>
      </c>
      <c r="D8" s="8">
        <v>2079.69</v>
      </c>
      <c r="E8" s="8">
        <v>40.68</v>
      </c>
      <c r="F8" s="8">
        <v>2363.2800000000002</v>
      </c>
      <c r="G8" s="8">
        <v>0</v>
      </c>
      <c r="H8" s="8">
        <v>0</v>
      </c>
      <c r="I8" s="8">
        <v>0</v>
      </c>
      <c r="J8" s="9">
        <f t="shared" si="0"/>
        <v>7634.6900000000005</v>
      </c>
      <c r="K8" s="10">
        <v>0</v>
      </c>
      <c r="L8" s="10">
        <v>-1250.48</v>
      </c>
      <c r="M8" s="10">
        <v>-1249.5</v>
      </c>
      <c r="N8" s="11">
        <f t="shared" si="1"/>
        <v>-2499.98</v>
      </c>
      <c r="O8" s="8">
        <f>J8+N8</f>
        <v>5134.7100000000009</v>
      </c>
    </row>
    <row r="9" spans="1:15">
      <c r="A9" s="7" t="s">
        <v>22</v>
      </c>
      <c r="B9" s="7" t="s">
        <v>18</v>
      </c>
      <c r="C9" s="8">
        <v>3059.13</v>
      </c>
      <c r="D9" s="8">
        <v>1468.38</v>
      </c>
      <c r="E9" s="8">
        <v>81.36</v>
      </c>
      <c r="F9" s="8">
        <v>1529.56</v>
      </c>
      <c r="G9" s="8">
        <v>0</v>
      </c>
      <c r="H9" s="8">
        <v>0</v>
      </c>
      <c r="I9" s="8">
        <v>0</v>
      </c>
      <c r="J9" s="9">
        <f t="shared" si="0"/>
        <v>6138.4299999999994</v>
      </c>
      <c r="K9" s="10">
        <v>0</v>
      </c>
      <c r="L9" s="10">
        <v>-780.53</v>
      </c>
      <c r="M9" s="10">
        <v>0</v>
      </c>
      <c r="N9" s="11">
        <f t="shared" si="1"/>
        <v>-780.53</v>
      </c>
      <c r="O9" s="8">
        <f>J9+N9</f>
        <v>5357.9</v>
      </c>
    </row>
    <row r="10" spans="1:15">
      <c r="A10" s="2" t="s">
        <v>23</v>
      </c>
      <c r="B10" s="4"/>
      <c r="C10" s="12">
        <f>SUM(C4:C9)</f>
        <v>18722.420000000002</v>
      </c>
      <c r="D10" s="12">
        <f t="shared" ref="D10:O10" si="2">SUM(D4:D9)</f>
        <v>11123.95</v>
      </c>
      <c r="E10" s="12">
        <f t="shared" si="2"/>
        <v>406.8</v>
      </c>
      <c r="F10" s="12">
        <f t="shared" si="2"/>
        <v>10936.720000000001</v>
      </c>
      <c r="G10" s="12">
        <f t="shared" si="2"/>
        <v>2676.72</v>
      </c>
      <c r="H10" s="12">
        <f t="shared" si="2"/>
        <v>0</v>
      </c>
      <c r="I10" s="12">
        <f t="shared" si="2"/>
        <v>0</v>
      </c>
      <c r="J10" s="12">
        <f t="shared" si="2"/>
        <v>43866.61</v>
      </c>
      <c r="K10" s="12">
        <f t="shared" si="2"/>
        <v>0</v>
      </c>
      <c r="L10" s="13">
        <f t="shared" si="2"/>
        <v>-6687.7499999999991</v>
      </c>
      <c r="M10" s="13">
        <f t="shared" si="2"/>
        <v>-2829.52</v>
      </c>
      <c r="N10" s="13">
        <f t="shared" si="2"/>
        <v>-9517.27</v>
      </c>
      <c r="O10" s="13">
        <f t="shared" si="2"/>
        <v>34349.340000000004</v>
      </c>
    </row>
  </sheetData>
  <sheetProtection password="8D89" sheet="1" objects="1" scenarios="1" formatCells="0" formatColumns="0" formatRows="0" insertColumns="0" insertRows="0" insertHyperlinks="0" deleteColumns="0" deleteRows="0" sort="0" autoFilter="0"/>
  <mergeCells count="3">
    <mergeCell ref="A1:O1"/>
    <mergeCell ref="A2:O2"/>
    <mergeCell ref="A10:B10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2013-08-08T19:31:42Z</cp:lastPrinted>
  <dcterms:created xsi:type="dcterms:W3CDTF">2013-08-08T19:26:24Z</dcterms:created>
  <dcterms:modified xsi:type="dcterms:W3CDTF">2013-08-08T19:33:08Z</dcterms:modified>
</cp:coreProperties>
</file>