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K18" i="1"/>
  <c r="D18"/>
  <c r="E18"/>
  <c r="F18"/>
  <c r="G18"/>
  <c r="H18"/>
  <c r="I18"/>
  <c r="L18"/>
  <c r="M18"/>
  <c r="N18"/>
  <c r="C18"/>
  <c r="O17"/>
  <c r="J17"/>
  <c r="O16"/>
  <c r="J16"/>
  <c r="O15"/>
  <c r="J15"/>
  <c r="O14"/>
  <c r="J14"/>
  <c r="O13"/>
  <c r="J13"/>
  <c r="O12"/>
  <c r="J12"/>
  <c r="O11"/>
  <c r="J11"/>
  <c r="O10"/>
  <c r="J10"/>
  <c r="O9"/>
  <c r="J9"/>
  <c r="O8"/>
  <c r="J8"/>
  <c r="O7"/>
  <c r="J7"/>
  <c r="O6"/>
  <c r="J6"/>
  <c r="O5"/>
  <c r="J5"/>
  <c r="O4"/>
  <c r="J4"/>
  <c r="P4" l="1"/>
  <c r="P6"/>
  <c r="P8"/>
  <c r="P10"/>
  <c r="P14"/>
  <c r="P16"/>
  <c r="O18"/>
  <c r="P9"/>
  <c r="P13"/>
  <c r="P17"/>
  <c r="J18"/>
  <c r="P7"/>
  <c r="P11"/>
  <c r="P15"/>
  <c r="P12"/>
  <c r="P5"/>
  <c r="P18" l="1"/>
</calcChain>
</file>

<file path=xl/sharedStrings.xml><?xml version="1.0" encoding="utf-8"?>
<sst xmlns="http://schemas.openxmlformats.org/spreadsheetml/2006/main" count="47" uniqueCount="40">
  <si>
    <t>IRRF</t>
  </si>
  <si>
    <t>Aline Gotardo</t>
  </si>
  <si>
    <t>Telefonista</t>
  </si>
  <si>
    <t>Amabili Capella de Souza</t>
  </si>
  <si>
    <t>Cristiane Salume Marino</t>
  </si>
  <si>
    <t>Assistente Operacional</t>
  </si>
  <si>
    <t>Dalmo Eler Ramos</t>
  </si>
  <si>
    <t>Auxiliar de Serviços Gerais</t>
  </si>
  <si>
    <t>Diego Cardoso Vieira</t>
  </si>
  <si>
    <t>Guarda Legislativo</t>
  </si>
  <si>
    <t>Eliani dos Santos Gomes</t>
  </si>
  <si>
    <t>Flavio Martineli</t>
  </si>
  <si>
    <t>Luciana Seidel Dalla Bernardina</t>
  </si>
  <si>
    <t>Assistente Legislativo</t>
  </si>
  <si>
    <t>Maria Margareth Bergamaschi</t>
  </si>
  <si>
    <t>Contador</t>
  </si>
  <si>
    <t>Naciclene Farias da Silva</t>
  </si>
  <si>
    <t>Paulo Cesar Buzatto</t>
  </si>
  <si>
    <t>Pyetra Dalmone Lage Paixão</t>
  </si>
  <si>
    <t>Robson Figueiredo dos Reis</t>
  </si>
  <si>
    <t>Wallace Antonio do Nascimento</t>
  </si>
  <si>
    <t>Procurador Jurídico</t>
  </si>
  <si>
    <t>CÂMARA MUNICIPAL DE COLATINA</t>
  </si>
  <si>
    <t>Nome do Servidor</t>
  </si>
  <si>
    <t>Cargo</t>
  </si>
  <si>
    <t>Gratif. adic.tempo serviço</t>
  </si>
  <si>
    <t>Salário família</t>
  </si>
  <si>
    <t>Prêmio por assiduidade</t>
  </si>
  <si>
    <t>Abono férias</t>
  </si>
  <si>
    <t>Total bruto</t>
  </si>
  <si>
    <t>Inss</t>
  </si>
  <si>
    <t>Outros descontos</t>
  </si>
  <si>
    <t>Total Descontos</t>
  </si>
  <si>
    <t>Vencimento Líquido</t>
  </si>
  <si>
    <t>Gratif. de          função</t>
  </si>
  <si>
    <t>Abono          aniversário</t>
  </si>
  <si>
    <t>Contrib. partidária</t>
  </si>
  <si>
    <t>Vencimento           Subsídio</t>
  </si>
  <si>
    <t>TOTAL</t>
  </si>
  <si>
    <t>SERVIDORES EFETIVOS LC 35/2005 - REMUNERAÇÃO MENSAL  - 05/2013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</si>
</sst>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6.5"/>
      <color theme="1"/>
      <name val="Calibri"/>
      <family val="2"/>
      <scheme val="minor"/>
    </font>
    <font>
      <sz val="6.5"/>
      <color theme="1"/>
      <name val="Calibri"/>
      <family val="2"/>
      <scheme val="minor"/>
    </font>
    <font>
      <sz val="6.5"/>
      <color theme="3" tint="-0.499984740745262"/>
      <name val="Calibri"/>
      <family val="2"/>
      <scheme val="minor"/>
    </font>
    <font>
      <sz val="6.5"/>
      <color rgb="FFFF0000"/>
      <name val="Calibri"/>
      <family val="2"/>
      <scheme val="minor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/>
    <xf numFmtId="164" fontId="4" fillId="0" borderId="1" xfId="1" applyNumberFormat="1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165" fontId="6" fillId="0" borderId="1" xfId="1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/>
    </xf>
    <xf numFmtId="165" fontId="7" fillId="2" borderId="1" xfId="2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="154" zoomScaleNormal="154" workbookViewId="0">
      <selection activeCell="E21" sqref="E21"/>
    </sheetView>
  </sheetViews>
  <sheetFormatPr defaultRowHeight="12"/>
  <cols>
    <col min="1" max="1" width="20.7109375" style="1" customWidth="1"/>
    <col min="2" max="2" width="16.28515625" style="1" customWidth="1"/>
    <col min="3" max="3" width="8.42578125" style="2" customWidth="1"/>
    <col min="4" max="4" width="9" style="2" customWidth="1"/>
    <col min="5" max="5" width="6.28515625" style="2" customWidth="1"/>
    <col min="6" max="6" width="7.85546875" style="2" customWidth="1"/>
    <col min="7" max="7" width="6.85546875" style="2" customWidth="1"/>
    <col min="8" max="8" width="7.85546875" style="2" customWidth="1"/>
    <col min="9" max="9" width="7" style="2" customWidth="1"/>
    <col min="10" max="10" width="7.85546875" style="2" customWidth="1"/>
    <col min="11" max="11" width="7.42578125" style="2" customWidth="1"/>
    <col min="12" max="12" width="8" style="2" customWidth="1"/>
    <col min="13" max="13" width="6.140625" style="2" customWidth="1"/>
    <col min="14" max="14" width="8.85546875" style="2" customWidth="1"/>
    <col min="15" max="15" width="8" style="2" customWidth="1"/>
    <col min="16" max="16" width="8.28515625" style="2" customWidth="1"/>
    <col min="17" max="16384" width="9.140625" style="1"/>
  </cols>
  <sheetData>
    <row r="1" spans="1:16">
      <c r="A1" s="14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>
      <c r="A2" s="15" t="s">
        <v>39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/>
    </row>
    <row r="3" spans="1:16" ht="42" customHeight="1">
      <c r="A3" s="8" t="s">
        <v>23</v>
      </c>
      <c r="B3" s="8" t="s">
        <v>24</v>
      </c>
      <c r="C3" s="8" t="s">
        <v>37</v>
      </c>
      <c r="D3" s="8" t="s">
        <v>25</v>
      </c>
      <c r="E3" s="8" t="s">
        <v>26</v>
      </c>
      <c r="F3" s="8" t="s">
        <v>27</v>
      </c>
      <c r="G3" s="8" t="s">
        <v>34</v>
      </c>
      <c r="H3" s="8" t="s">
        <v>35</v>
      </c>
      <c r="I3" s="8" t="s">
        <v>28</v>
      </c>
      <c r="J3" s="8" t="s">
        <v>29</v>
      </c>
      <c r="K3" s="8" t="s">
        <v>30</v>
      </c>
      <c r="L3" s="8" t="s">
        <v>0</v>
      </c>
      <c r="M3" s="8" t="s">
        <v>36</v>
      </c>
      <c r="N3" s="8" t="s">
        <v>31</v>
      </c>
      <c r="O3" s="9" t="s">
        <v>32</v>
      </c>
      <c r="P3" s="8" t="s">
        <v>33</v>
      </c>
    </row>
    <row r="4" spans="1:16">
      <c r="A4" s="3" t="s">
        <v>1</v>
      </c>
      <c r="B4" s="3" t="s">
        <v>2</v>
      </c>
      <c r="C4" s="4">
        <v>799.13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5">
        <f t="shared" ref="J4:J5" si="0">C4+D4+E4+F4+G4+H4+I4</f>
        <v>799.13</v>
      </c>
      <c r="K4" s="6">
        <v>-63.93</v>
      </c>
      <c r="L4" s="6">
        <v>0</v>
      </c>
      <c r="M4" s="6">
        <v>0</v>
      </c>
      <c r="N4" s="6">
        <v>-238.48</v>
      </c>
      <c r="O4" s="7">
        <f t="shared" ref="O4:O17" si="1">K4+L4+M4+N4</f>
        <v>-302.40999999999997</v>
      </c>
      <c r="P4" s="4">
        <f t="shared" ref="P4:P17" si="2">J4+O4</f>
        <v>496.72</v>
      </c>
    </row>
    <row r="5" spans="1:16">
      <c r="A5" s="3" t="s">
        <v>3</v>
      </c>
      <c r="B5" s="3" t="s">
        <v>2</v>
      </c>
      <c r="C5" s="4">
        <v>799.13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5">
        <f t="shared" si="0"/>
        <v>799.13</v>
      </c>
      <c r="K5" s="6">
        <v>-63.93</v>
      </c>
      <c r="L5" s="6">
        <v>0</v>
      </c>
      <c r="M5" s="6">
        <v>0</v>
      </c>
      <c r="N5" s="6">
        <v>0</v>
      </c>
      <c r="O5" s="7">
        <f t="shared" si="1"/>
        <v>-63.93</v>
      </c>
      <c r="P5" s="4">
        <f t="shared" si="2"/>
        <v>735.2</v>
      </c>
    </row>
    <row r="6" spans="1:16">
      <c r="A6" s="3" t="s">
        <v>4</v>
      </c>
      <c r="B6" s="3" t="s">
        <v>5</v>
      </c>
      <c r="C6" s="4">
        <v>1811.35</v>
      </c>
      <c r="D6" s="4">
        <v>0</v>
      </c>
      <c r="E6" s="4">
        <v>0</v>
      </c>
      <c r="F6" s="4">
        <v>0</v>
      </c>
      <c r="G6" s="4">
        <v>0</v>
      </c>
      <c r="H6" s="4">
        <v>905.68</v>
      </c>
      <c r="I6" s="4">
        <v>0</v>
      </c>
      <c r="J6" s="5">
        <f>C6+D6+E6+F6+G6+H6+I6</f>
        <v>2717.0299999999997</v>
      </c>
      <c r="K6" s="6">
        <v>-298.87</v>
      </c>
      <c r="L6" s="6">
        <v>-53.05</v>
      </c>
      <c r="M6" s="6">
        <v>0</v>
      </c>
      <c r="N6" s="6">
        <v>0</v>
      </c>
      <c r="O6" s="7">
        <f t="shared" si="1"/>
        <v>-351.92</v>
      </c>
      <c r="P6" s="4">
        <f t="shared" si="2"/>
        <v>2365.1099999999997</v>
      </c>
    </row>
    <row r="7" spans="1:16">
      <c r="A7" s="3" t="s">
        <v>6</v>
      </c>
      <c r="B7" s="3" t="s">
        <v>7</v>
      </c>
      <c r="C7" s="4">
        <v>692.58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5">
        <f t="shared" ref="J7:J17" si="3">C7+D7+E7+F7+G7+H7+I7</f>
        <v>692.58</v>
      </c>
      <c r="K7" s="6">
        <v>-55.4</v>
      </c>
      <c r="L7" s="6">
        <v>0</v>
      </c>
      <c r="M7" s="6">
        <v>0</v>
      </c>
      <c r="N7" s="6">
        <v>0</v>
      </c>
      <c r="O7" s="7">
        <f t="shared" si="1"/>
        <v>-55.4</v>
      </c>
      <c r="P7" s="4">
        <f t="shared" si="2"/>
        <v>637.18000000000006</v>
      </c>
    </row>
    <row r="8" spans="1:16">
      <c r="A8" s="3" t="s">
        <v>8</v>
      </c>
      <c r="B8" s="3" t="s">
        <v>9</v>
      </c>
      <c r="C8" s="4">
        <v>799.13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5">
        <f t="shared" si="3"/>
        <v>799.13</v>
      </c>
      <c r="K8" s="6">
        <v>-63.93</v>
      </c>
      <c r="L8" s="6">
        <v>0</v>
      </c>
      <c r="M8" s="6">
        <v>0</v>
      </c>
      <c r="N8" s="6">
        <v>-224.29</v>
      </c>
      <c r="O8" s="7">
        <f t="shared" si="1"/>
        <v>-288.21999999999997</v>
      </c>
      <c r="P8" s="4">
        <f t="shared" si="2"/>
        <v>510.91</v>
      </c>
    </row>
    <row r="9" spans="1:16">
      <c r="A9" s="3" t="s">
        <v>10</v>
      </c>
      <c r="B9" s="3" t="s">
        <v>7</v>
      </c>
      <c r="C9" s="4">
        <v>692.58</v>
      </c>
      <c r="D9" s="4">
        <v>0</v>
      </c>
      <c r="E9" s="4">
        <v>23.36</v>
      </c>
      <c r="F9" s="4">
        <v>0</v>
      </c>
      <c r="G9" s="4">
        <v>0</v>
      </c>
      <c r="H9" s="4">
        <v>0</v>
      </c>
      <c r="I9" s="4">
        <v>0</v>
      </c>
      <c r="J9" s="5">
        <f t="shared" si="3"/>
        <v>715.94</v>
      </c>
      <c r="K9" s="6">
        <v>-55.4</v>
      </c>
      <c r="L9" s="6">
        <v>0</v>
      </c>
      <c r="M9" s="6">
        <v>0</v>
      </c>
      <c r="N9" s="6">
        <v>0</v>
      </c>
      <c r="O9" s="7">
        <f t="shared" si="1"/>
        <v>-55.4</v>
      </c>
      <c r="P9" s="4">
        <f t="shared" si="2"/>
        <v>660.54000000000008</v>
      </c>
    </row>
    <row r="10" spans="1:16">
      <c r="A10" s="3" t="s">
        <v>11</v>
      </c>
      <c r="B10" s="3" t="s">
        <v>9</v>
      </c>
      <c r="C10" s="4">
        <v>799.13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5">
        <f t="shared" si="3"/>
        <v>799.13</v>
      </c>
      <c r="K10" s="6">
        <v>-63.93</v>
      </c>
      <c r="L10" s="6">
        <v>0</v>
      </c>
      <c r="M10" s="6">
        <v>0</v>
      </c>
      <c r="N10" s="6">
        <v>0</v>
      </c>
      <c r="O10" s="7">
        <f t="shared" si="1"/>
        <v>-63.93</v>
      </c>
      <c r="P10" s="4">
        <f t="shared" si="2"/>
        <v>735.2</v>
      </c>
    </row>
    <row r="11" spans="1:16">
      <c r="A11" s="3" t="s">
        <v>12</v>
      </c>
      <c r="B11" s="3" t="s">
        <v>13</v>
      </c>
      <c r="C11" s="4">
        <v>1385.15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5">
        <f t="shared" si="3"/>
        <v>1385.15</v>
      </c>
      <c r="K11" s="6">
        <v>-124.66</v>
      </c>
      <c r="L11" s="6">
        <v>0</v>
      </c>
      <c r="M11" s="6">
        <v>0</v>
      </c>
      <c r="N11" s="6">
        <v>0</v>
      </c>
      <c r="O11" s="7">
        <f t="shared" si="1"/>
        <v>-124.66</v>
      </c>
      <c r="P11" s="4">
        <f t="shared" si="2"/>
        <v>1260.49</v>
      </c>
    </row>
    <row r="12" spans="1:16">
      <c r="A12" s="3" t="s">
        <v>14</v>
      </c>
      <c r="B12" s="3" t="s">
        <v>15</v>
      </c>
      <c r="C12" s="4">
        <v>2557.1999999999998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5">
        <f t="shared" si="3"/>
        <v>2557.1999999999998</v>
      </c>
      <c r="K12" s="6">
        <v>-281.29000000000002</v>
      </c>
      <c r="L12" s="6">
        <v>-42.38</v>
      </c>
      <c r="M12" s="6">
        <v>0</v>
      </c>
      <c r="N12" s="6">
        <v>0</v>
      </c>
      <c r="O12" s="7">
        <f t="shared" si="1"/>
        <v>-323.67</v>
      </c>
      <c r="P12" s="4">
        <f t="shared" si="2"/>
        <v>2233.5299999999997</v>
      </c>
    </row>
    <row r="13" spans="1:16">
      <c r="A13" s="3" t="s">
        <v>16</v>
      </c>
      <c r="B13" s="3" t="s">
        <v>5</v>
      </c>
      <c r="C13" s="4">
        <v>1811.35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5">
        <f t="shared" si="3"/>
        <v>1811.35</v>
      </c>
      <c r="K13" s="6">
        <v>-163.02000000000001</v>
      </c>
      <c r="L13" s="6">
        <v>0</v>
      </c>
      <c r="M13" s="6">
        <v>0</v>
      </c>
      <c r="N13" s="6">
        <v>0</v>
      </c>
      <c r="O13" s="7">
        <f t="shared" si="1"/>
        <v>-163.02000000000001</v>
      </c>
      <c r="P13" s="4">
        <f t="shared" si="2"/>
        <v>1648.33</v>
      </c>
    </row>
    <row r="14" spans="1:16">
      <c r="A14" s="3" t="s">
        <v>17</v>
      </c>
      <c r="B14" s="3" t="s">
        <v>7</v>
      </c>
      <c r="C14" s="4">
        <v>692.58</v>
      </c>
      <c r="D14" s="4">
        <v>0</v>
      </c>
      <c r="E14" s="4">
        <v>0</v>
      </c>
      <c r="F14" s="4">
        <v>0</v>
      </c>
      <c r="G14" s="4">
        <v>0</v>
      </c>
      <c r="H14" s="4">
        <v>346.29</v>
      </c>
      <c r="I14" s="4">
        <v>346.29</v>
      </c>
      <c r="J14" s="5">
        <f t="shared" si="3"/>
        <v>1385.16</v>
      </c>
      <c r="K14" s="6">
        <v>-124.66</v>
      </c>
      <c r="L14" s="6">
        <v>0</v>
      </c>
      <c r="M14" s="6">
        <v>0</v>
      </c>
      <c r="N14" s="6">
        <v>-109.64</v>
      </c>
      <c r="O14" s="7">
        <f t="shared" si="1"/>
        <v>-234.3</v>
      </c>
      <c r="P14" s="4">
        <f t="shared" si="2"/>
        <v>1150.8600000000001</v>
      </c>
    </row>
    <row r="15" spans="1:16">
      <c r="A15" s="3" t="s">
        <v>18</v>
      </c>
      <c r="B15" s="3" t="s">
        <v>5</v>
      </c>
      <c r="C15" s="4">
        <v>1811.35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5">
        <f t="shared" si="3"/>
        <v>1811.35</v>
      </c>
      <c r="K15" s="6">
        <v>-163.02000000000001</v>
      </c>
      <c r="L15" s="6">
        <v>0</v>
      </c>
      <c r="M15" s="6">
        <v>0</v>
      </c>
      <c r="N15" s="6">
        <v>0</v>
      </c>
      <c r="O15" s="7">
        <f t="shared" si="1"/>
        <v>-163.02000000000001</v>
      </c>
      <c r="P15" s="4">
        <f t="shared" si="2"/>
        <v>1648.33</v>
      </c>
    </row>
    <row r="16" spans="1:16">
      <c r="A16" s="3" t="s">
        <v>19</v>
      </c>
      <c r="B16" s="3" t="s">
        <v>13</v>
      </c>
      <c r="C16" s="4">
        <v>1385.15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5">
        <f t="shared" si="3"/>
        <v>1385.15</v>
      </c>
      <c r="K16" s="6">
        <v>-124.66</v>
      </c>
      <c r="L16" s="6">
        <v>0</v>
      </c>
      <c r="M16" s="6">
        <v>0</v>
      </c>
      <c r="N16" s="6">
        <v>0</v>
      </c>
      <c r="O16" s="7">
        <f t="shared" si="1"/>
        <v>-124.66</v>
      </c>
      <c r="P16" s="4">
        <f t="shared" si="2"/>
        <v>1260.49</v>
      </c>
    </row>
    <row r="17" spans="1:16">
      <c r="A17" s="3" t="s">
        <v>20</v>
      </c>
      <c r="B17" s="3" t="s">
        <v>21</v>
      </c>
      <c r="C17" s="4">
        <v>2663.75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5">
        <f t="shared" si="3"/>
        <v>2663.75</v>
      </c>
      <c r="K17" s="6">
        <v>-293.01</v>
      </c>
      <c r="L17" s="6">
        <v>-23.7</v>
      </c>
      <c r="M17" s="6">
        <v>0</v>
      </c>
      <c r="N17" s="6">
        <v>-339.97</v>
      </c>
      <c r="O17" s="7">
        <f t="shared" si="1"/>
        <v>-656.68000000000006</v>
      </c>
      <c r="P17" s="4">
        <f t="shared" si="2"/>
        <v>2007.07</v>
      </c>
    </row>
    <row r="18" spans="1:16">
      <c r="A18" s="12" t="s">
        <v>38</v>
      </c>
      <c r="B18" s="13"/>
      <c r="C18" s="10">
        <f t="shared" ref="C18:P18" si="4">SUM(C4:C17)</f>
        <v>18699.560000000001</v>
      </c>
      <c r="D18" s="10">
        <f t="shared" si="4"/>
        <v>0</v>
      </c>
      <c r="E18" s="10">
        <f t="shared" si="4"/>
        <v>23.36</v>
      </c>
      <c r="F18" s="10">
        <f t="shared" si="4"/>
        <v>0</v>
      </c>
      <c r="G18" s="10">
        <f t="shared" si="4"/>
        <v>0</v>
      </c>
      <c r="H18" s="10">
        <f t="shared" si="4"/>
        <v>1251.97</v>
      </c>
      <c r="I18" s="10">
        <f t="shared" si="4"/>
        <v>346.29</v>
      </c>
      <c r="J18" s="10">
        <f t="shared" si="4"/>
        <v>20321.180000000004</v>
      </c>
      <c r="K18" s="11">
        <f t="shared" si="4"/>
        <v>-1939.71</v>
      </c>
      <c r="L18" s="11">
        <f t="shared" si="4"/>
        <v>-119.13000000000001</v>
      </c>
      <c r="M18" s="11">
        <f t="shared" si="4"/>
        <v>0</v>
      </c>
      <c r="N18" s="11">
        <f t="shared" si="4"/>
        <v>-912.38</v>
      </c>
      <c r="O18" s="11">
        <f t="shared" si="4"/>
        <v>-2971.2200000000003</v>
      </c>
      <c r="P18" s="11">
        <f t="shared" si="4"/>
        <v>17349.96</v>
      </c>
    </row>
  </sheetData>
  <sheetProtection password="8D89" sheet="1" objects="1" scenarios="1" formatCells="0" formatColumns="0" formatRows="0" insertColumns="0" insertRows="0" deleteColumns="0" deleteRows="0"/>
  <mergeCells count="3">
    <mergeCell ref="A18:B18"/>
    <mergeCell ref="A1:P1"/>
    <mergeCell ref="A2:P2"/>
  </mergeCells>
  <pageMargins left="0" right="0" top="0.39370078740157483" bottom="0.3937007874015748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2013-07-09T18:33:22Z</cp:lastPrinted>
  <dcterms:created xsi:type="dcterms:W3CDTF">2013-06-18T19:14:34Z</dcterms:created>
  <dcterms:modified xsi:type="dcterms:W3CDTF">2013-07-09T18:57:12Z</dcterms:modified>
</cp:coreProperties>
</file>