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13-2013" sheetId="1" r:id="rId1"/>
  </sheets>
  <definedNames>
    <definedName name="_xlnm.Print_Area" localSheetId="0">'13-2013'!$A$1:$P$17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O16" i="1"/>
  <c r="J16" i="1"/>
  <c r="O15" i="1"/>
  <c r="P15" i="1" s="1"/>
  <c r="J15" i="1"/>
  <c r="O14" i="1"/>
  <c r="J14" i="1"/>
  <c r="P14" i="1" s="1"/>
  <c r="O13" i="1"/>
  <c r="J13" i="1"/>
  <c r="O12" i="1"/>
  <c r="J12" i="1"/>
  <c r="P12" i="1" s="1"/>
  <c r="P11" i="1"/>
  <c r="O11" i="1"/>
  <c r="J11" i="1"/>
  <c r="O10" i="1"/>
  <c r="J10" i="1"/>
  <c r="O9" i="1"/>
  <c r="J9" i="1"/>
  <c r="P9" i="1" s="1"/>
  <c r="O8" i="1"/>
  <c r="P8" i="1" s="1"/>
  <c r="J8" i="1"/>
  <c r="O7" i="1"/>
  <c r="J7" i="1"/>
  <c r="O6" i="1"/>
  <c r="J6" i="1"/>
  <c r="O5" i="1"/>
  <c r="J5" i="1"/>
  <c r="P4" i="1"/>
  <c r="O4" i="1"/>
  <c r="J4" i="1"/>
  <c r="P6" i="1" l="1"/>
  <c r="P7" i="1"/>
  <c r="P13" i="1"/>
  <c r="P16" i="1"/>
  <c r="P10" i="1"/>
  <c r="O17" i="1"/>
  <c r="P5" i="1"/>
  <c r="J17" i="1"/>
  <c r="P17" i="1" l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<sst xmlns="http://schemas.openxmlformats.org/spreadsheetml/2006/main" count="45" uniqueCount="39">
  <si>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</si>
  <si>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</si>
  <si>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</si>
  <si>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</si>
  <si>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</si>
  <si>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</si>
  <si>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</si>
  <si>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</si>
  <si>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</si>
  <si>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</si>
  <si>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</si>
  <si>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</si>
  <si>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</si>
  <si>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</si>
  <si>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</si>
  <si>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</si>
  <si>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</si>
  <si>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</si>
  <si>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</si>
  <si>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</si>
  <si>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</si>
  <si>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</si>
  <si>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</si>
  <si>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</si>
  <si>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</si>
  <si>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</si>
  <si>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</si>
  <si>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</si>
  <si>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</si>
  <si>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</si>
  <si>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</si>
  <si>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</si>
  <si>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</si>
  <si>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</si>
  <si>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</si>
  <si>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</si>
  <si>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</si>
  <si>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- 13º SALARIO  - 2013</t>
  </si>
  <si>
    <t>13º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</si>
</sst>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0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b/>
      <sz val="12"/>
      <name val="Cordia New"/>
      <family val="2"/>
    </font>
    <font>
      <sz val="12"/>
      <color indexed="8"/>
      <name val="Cordia New"/>
      <family val="2"/>
    </font>
    <font>
      <sz val="12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4" fillId="0" borderId="4" xfId="3" applyFont="1" applyBorder="1"/>
    <xf numFmtId="0" fontId="9" fillId="0" borderId="0" xfId="0" applyFont="1"/>
    <xf numFmtId="164" fontId="8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24.42578125" customWidth="1"/>
    <col min="2" max="2" width="18.5703125" customWidth="1"/>
    <col min="3" max="3" width="12.140625" style="14" customWidth="1"/>
    <col min="4" max="4" width="12.42578125" style="14" customWidth="1"/>
    <col min="5" max="5" width="8.140625" style="14" customWidth="1"/>
    <col min="6" max="6" width="12.28515625" style="14" customWidth="1"/>
    <col min="7" max="7" width="9.85546875" style="14" customWidth="1"/>
    <col min="8" max="8" width="8.140625" style="14" customWidth="1"/>
    <col min="9" max="9" width="7" style="14" customWidth="1"/>
    <col min="10" max="10" width="10.5703125" style="14" customWidth="1"/>
    <col min="11" max="11" width="9.85546875" style="14" customWidth="1"/>
    <col min="12" max="12" width="9.140625" style="14" customWidth="1"/>
    <col min="13" max="13" width="12.85546875" style="14" customWidth="1"/>
    <col min="14" max="14" width="10.42578125" style="14" customWidth="1"/>
    <col min="15" max="15" width="10.85546875" style="14" customWidth="1"/>
    <col min="16" max="16" width="11.42578125" style="14" customWidth="1"/>
  </cols>
  <sheetData>
    <row r="1" spans="1:20" ht="18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Q1" s="1"/>
      <c r="R1" s="1"/>
      <c r="S1" s="1"/>
      <c r="T1" s="1"/>
    </row>
    <row r="2" spans="1:20" ht="20.25" x14ac:dyDescent="0.4">
      <c r="A2" s="15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2"/>
      <c r="R2" s="2"/>
      <c r="S2" s="2"/>
      <c r="T2" s="1"/>
    </row>
    <row r="3" spans="1:20" ht="66.75" customHeight="1" x14ac:dyDescent="0.2">
      <c r="A3" s="3" t="s">
        <v>1</v>
      </c>
      <c r="B3" s="3" t="s">
        <v>2</v>
      </c>
      <c r="C3" s="3" t="s">
        <v>38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3" t="s">
        <v>15</v>
      </c>
      <c r="Q3" s="1"/>
      <c r="R3" s="1"/>
      <c r="S3" s="1"/>
      <c r="T3" s="1"/>
    </row>
    <row r="4" spans="1:20" ht="18.75" x14ac:dyDescent="0.45">
      <c r="A4" s="6" t="s">
        <v>16</v>
      </c>
      <c r="B4" s="6" t="s">
        <v>17</v>
      </c>
      <c r="C4" s="8">
        <v>849.13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>
        <f t="shared" ref="J4:J17" si="0">C4+D4+E4+F4+G4+H4+I4</f>
        <v>849.13</v>
      </c>
      <c r="K4" s="10">
        <v>-67.930000000000007</v>
      </c>
      <c r="L4" s="10">
        <v>0</v>
      </c>
      <c r="M4" s="10">
        <v>0</v>
      </c>
      <c r="N4" s="10">
        <v>0</v>
      </c>
      <c r="O4" s="11">
        <f t="shared" ref="O4:O17" si="1">K4+L4+M4+N4</f>
        <v>-67.930000000000007</v>
      </c>
      <c r="P4" s="12">
        <f t="shared" ref="P4:P17" si="2">J4+O4</f>
        <v>781.2</v>
      </c>
    </row>
    <row r="5" spans="1:20" ht="18.75" x14ac:dyDescent="0.45">
      <c r="A5" s="6" t="s">
        <v>18</v>
      </c>
      <c r="B5" s="6" t="s">
        <v>19</v>
      </c>
      <c r="C5" s="8">
        <v>1861.35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9">
        <f t="shared" si="0"/>
        <v>1861.35</v>
      </c>
      <c r="K5" s="10">
        <v>-167.52</v>
      </c>
      <c r="L5" s="10">
        <v>0</v>
      </c>
      <c r="M5" s="10">
        <v>0</v>
      </c>
      <c r="N5" s="10">
        <v>0</v>
      </c>
      <c r="O5" s="11">
        <f t="shared" si="1"/>
        <v>-167.52</v>
      </c>
      <c r="P5" s="12">
        <f t="shared" si="2"/>
        <v>1693.83</v>
      </c>
    </row>
    <row r="6" spans="1:20" ht="18.75" x14ac:dyDescent="0.45">
      <c r="A6" s="6" t="s">
        <v>20</v>
      </c>
      <c r="B6" s="6" t="s">
        <v>21</v>
      </c>
      <c r="C6" s="8">
        <v>742.58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9">
        <f t="shared" si="0"/>
        <v>742.58</v>
      </c>
      <c r="K6" s="10">
        <v>-59.4</v>
      </c>
      <c r="L6" s="10">
        <v>0</v>
      </c>
      <c r="M6" s="10">
        <v>0</v>
      </c>
      <c r="N6" s="10">
        <v>0</v>
      </c>
      <c r="O6" s="11">
        <f t="shared" si="1"/>
        <v>-59.4</v>
      </c>
      <c r="P6" s="12">
        <f t="shared" si="2"/>
        <v>683.18000000000006</v>
      </c>
    </row>
    <row r="7" spans="1:20" ht="18.75" x14ac:dyDescent="0.45">
      <c r="A7" s="6" t="s">
        <v>22</v>
      </c>
      <c r="B7" s="6" t="s">
        <v>23</v>
      </c>
      <c r="C7" s="8">
        <v>849.13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 t="shared" si="0"/>
        <v>849.13</v>
      </c>
      <c r="K7" s="10">
        <v>-67.930000000000007</v>
      </c>
      <c r="L7" s="10">
        <v>0</v>
      </c>
      <c r="M7" s="10">
        <v>0</v>
      </c>
      <c r="N7" s="10">
        <v>0</v>
      </c>
      <c r="O7" s="11">
        <f t="shared" si="1"/>
        <v>-67.930000000000007</v>
      </c>
      <c r="P7" s="12">
        <f t="shared" si="2"/>
        <v>781.2</v>
      </c>
    </row>
    <row r="8" spans="1:20" ht="18.75" x14ac:dyDescent="0.45">
      <c r="A8" s="6" t="s">
        <v>24</v>
      </c>
      <c r="B8" s="6" t="s">
        <v>21</v>
      </c>
      <c r="C8" s="8">
        <v>742.58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si="0"/>
        <v>742.58</v>
      </c>
      <c r="K8" s="10">
        <v>-59.4</v>
      </c>
      <c r="L8" s="10">
        <v>0</v>
      </c>
      <c r="M8" s="10">
        <v>0</v>
      </c>
      <c r="N8" s="10">
        <v>0</v>
      </c>
      <c r="O8" s="11">
        <f t="shared" si="1"/>
        <v>-59.4</v>
      </c>
      <c r="P8" s="12">
        <f t="shared" si="2"/>
        <v>683.18000000000006</v>
      </c>
    </row>
    <row r="9" spans="1:20" ht="18.75" x14ac:dyDescent="0.45">
      <c r="A9" s="6" t="s">
        <v>25</v>
      </c>
      <c r="B9" s="6" t="s">
        <v>23</v>
      </c>
      <c r="C9" s="8">
        <v>849.13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f t="shared" si="0"/>
        <v>849.13</v>
      </c>
      <c r="K9" s="10">
        <v>-67.930000000000007</v>
      </c>
      <c r="L9" s="10">
        <v>0</v>
      </c>
      <c r="M9" s="10">
        <v>0</v>
      </c>
      <c r="N9" s="10">
        <v>0</v>
      </c>
      <c r="O9" s="11">
        <f t="shared" si="1"/>
        <v>-67.930000000000007</v>
      </c>
      <c r="P9" s="12">
        <f t="shared" si="2"/>
        <v>781.2</v>
      </c>
    </row>
    <row r="10" spans="1:20" ht="18.75" x14ac:dyDescent="0.45">
      <c r="A10" s="6" t="s">
        <v>26</v>
      </c>
      <c r="B10" s="6" t="s">
        <v>27</v>
      </c>
      <c r="C10" s="8">
        <v>1315.55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1315.55</v>
      </c>
      <c r="K10" s="10">
        <v>-118.39</v>
      </c>
      <c r="L10" s="10">
        <v>0</v>
      </c>
      <c r="M10" s="10">
        <v>0</v>
      </c>
      <c r="N10" s="10">
        <v>0</v>
      </c>
      <c r="O10" s="11">
        <f t="shared" si="1"/>
        <v>-118.39</v>
      </c>
      <c r="P10" s="12">
        <f t="shared" si="2"/>
        <v>1197.1599999999999</v>
      </c>
    </row>
    <row r="11" spans="1:20" ht="18.75" x14ac:dyDescent="0.45">
      <c r="A11" s="6" t="s">
        <v>28</v>
      </c>
      <c r="B11" s="6" t="s">
        <v>29</v>
      </c>
      <c r="C11" s="8">
        <v>2607.1999999999998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2607.1999999999998</v>
      </c>
      <c r="K11" s="10">
        <v>-286.79000000000002</v>
      </c>
      <c r="L11" s="10">
        <v>-45.72</v>
      </c>
      <c r="M11" s="10">
        <v>0</v>
      </c>
      <c r="N11" s="10">
        <v>0</v>
      </c>
      <c r="O11" s="11">
        <f t="shared" si="1"/>
        <v>-332.51</v>
      </c>
      <c r="P11" s="12">
        <f t="shared" si="2"/>
        <v>2274.6899999999996</v>
      </c>
    </row>
    <row r="12" spans="1:20" ht="18.75" x14ac:dyDescent="0.45">
      <c r="A12" s="6" t="s">
        <v>30</v>
      </c>
      <c r="B12" s="6" t="s">
        <v>19</v>
      </c>
      <c r="C12" s="8">
        <v>1706.24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1706.24</v>
      </c>
      <c r="K12" s="10">
        <v>-153.56</v>
      </c>
      <c r="L12" s="10">
        <v>0</v>
      </c>
      <c r="M12" s="10">
        <v>0</v>
      </c>
      <c r="N12" s="10">
        <v>0</v>
      </c>
      <c r="O12" s="11">
        <f t="shared" si="1"/>
        <v>-153.56</v>
      </c>
      <c r="P12" s="12">
        <f t="shared" si="2"/>
        <v>1552.68</v>
      </c>
    </row>
    <row r="13" spans="1:20" ht="18.75" x14ac:dyDescent="0.45">
      <c r="A13" s="6" t="s">
        <v>31</v>
      </c>
      <c r="B13" s="6" t="s">
        <v>21</v>
      </c>
      <c r="C13" s="8">
        <v>742.58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742.58</v>
      </c>
      <c r="K13" s="10">
        <v>-59.4</v>
      </c>
      <c r="L13" s="10">
        <v>0</v>
      </c>
      <c r="M13" s="10">
        <v>0</v>
      </c>
      <c r="N13" s="10">
        <v>0</v>
      </c>
      <c r="O13" s="11">
        <f t="shared" si="1"/>
        <v>-59.4</v>
      </c>
      <c r="P13" s="12">
        <f t="shared" si="2"/>
        <v>683.18000000000006</v>
      </c>
    </row>
    <row r="14" spans="1:20" ht="18.75" x14ac:dyDescent="0.45">
      <c r="A14" s="6" t="s">
        <v>32</v>
      </c>
      <c r="B14" s="6" t="s">
        <v>19</v>
      </c>
      <c r="C14" s="8">
        <v>1240.9000000000001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1240.9000000000001</v>
      </c>
      <c r="K14" s="10">
        <v>-99.27</v>
      </c>
      <c r="L14" s="10">
        <v>0</v>
      </c>
      <c r="M14" s="10">
        <v>0</v>
      </c>
      <c r="N14" s="10">
        <v>0</v>
      </c>
      <c r="O14" s="11">
        <f t="shared" si="1"/>
        <v>-99.27</v>
      </c>
      <c r="P14" s="12">
        <f t="shared" si="2"/>
        <v>1141.6300000000001</v>
      </c>
    </row>
    <row r="15" spans="1:20" ht="18.75" x14ac:dyDescent="0.45">
      <c r="A15" s="6" t="s">
        <v>33</v>
      </c>
      <c r="B15" s="6" t="s">
        <v>27</v>
      </c>
      <c r="C15" s="8">
        <v>1315.55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1315.55</v>
      </c>
      <c r="K15" s="10">
        <v>-118.39</v>
      </c>
      <c r="L15" s="10">
        <v>0</v>
      </c>
      <c r="M15" s="10">
        <v>0</v>
      </c>
      <c r="N15" s="10">
        <v>0</v>
      </c>
      <c r="O15" s="11">
        <f t="shared" si="1"/>
        <v>-118.39</v>
      </c>
      <c r="P15" s="12">
        <f t="shared" si="2"/>
        <v>1197.1599999999999</v>
      </c>
    </row>
    <row r="16" spans="1:20" ht="18.75" x14ac:dyDescent="0.45">
      <c r="A16" s="6" t="s">
        <v>34</v>
      </c>
      <c r="B16" s="6" t="s">
        <v>35</v>
      </c>
      <c r="C16" s="8">
        <v>2713.75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f t="shared" si="0"/>
        <v>2713.75</v>
      </c>
      <c r="K16" s="10">
        <v>-298.51</v>
      </c>
      <c r="L16" s="10">
        <v>-27.04</v>
      </c>
      <c r="M16" s="10">
        <v>0</v>
      </c>
      <c r="N16" s="10">
        <v>0</v>
      </c>
      <c r="O16" s="11">
        <f t="shared" si="1"/>
        <v>-325.55</v>
      </c>
      <c r="P16" s="12">
        <f t="shared" si="2"/>
        <v>2388.1999999999998</v>
      </c>
    </row>
    <row r="17" spans="1:16" ht="18" x14ac:dyDescent="0.4">
      <c r="A17" s="18" t="s">
        <v>36</v>
      </c>
      <c r="B17" s="18"/>
      <c r="C17" s="19">
        <f t="shared" ref="C17:I17" si="3">SUM(C4:C16)</f>
        <v>17535.669999999998</v>
      </c>
      <c r="D17" s="19">
        <f t="shared" si="3"/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20">
        <f t="shared" si="0"/>
        <v>17535.669999999998</v>
      </c>
      <c r="K17" s="21">
        <f>SUM(K4:K16)</f>
        <v>-1624.42</v>
      </c>
      <c r="L17" s="21">
        <f>SUM(L4:L16)</f>
        <v>-72.759999999999991</v>
      </c>
      <c r="M17" s="21">
        <f>SUM(M4:M16)</f>
        <v>0</v>
      </c>
      <c r="N17" s="21">
        <f>SUM(N4:N16)</f>
        <v>0</v>
      </c>
      <c r="O17" s="22">
        <f t="shared" si="1"/>
        <v>-1697.18</v>
      </c>
      <c r="P17" s="23">
        <f t="shared" si="2"/>
        <v>15838.489999999998</v>
      </c>
    </row>
    <row r="18" spans="1:16" ht="18.75" x14ac:dyDescent="0.45">
      <c r="A18" s="7"/>
      <c r="B18" s="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13-2013</vt:lpstr>
      <vt:lpstr>'13-2013'!Area_de_impressao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2014-02-27T17:16:53Z</cp:lastPrinted>
  <dcterms:created xsi:type="dcterms:W3CDTF">2014-02-25T16:30:31Z</dcterms:created>
  <dcterms:modified xsi:type="dcterms:W3CDTF">2014-02-27T17:17:07Z</dcterms:modified>
</cp:coreProperties>
</file>