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59" i="1"/>
  <c r="G59"/>
  <c r="M59" s="1"/>
  <c r="L58"/>
  <c r="G58"/>
  <c r="L57"/>
  <c r="G57"/>
  <c r="L56"/>
  <c r="G56"/>
  <c r="L55"/>
  <c r="G55"/>
  <c r="M55" s="1"/>
  <c r="L54"/>
  <c r="G54"/>
  <c r="M54" s="1"/>
  <c r="L53"/>
  <c r="G53"/>
  <c r="M53" s="1"/>
  <c r="L52"/>
  <c r="G52"/>
  <c r="M52" s="1"/>
  <c r="L51"/>
  <c r="M51" s="1"/>
  <c r="G51"/>
  <c r="L50"/>
  <c r="G50"/>
  <c r="L49"/>
  <c r="G49"/>
  <c r="L48"/>
  <c r="G48"/>
  <c r="M48" s="1"/>
  <c r="M47"/>
  <c r="L47"/>
  <c r="G47"/>
  <c r="L46"/>
  <c r="G46"/>
  <c r="M46" s="1"/>
  <c r="L45"/>
  <c r="G45"/>
  <c r="M45" s="1"/>
  <c r="L44"/>
  <c r="G44"/>
  <c r="M44" s="1"/>
  <c r="L43"/>
  <c r="G43"/>
  <c r="M43" s="1"/>
  <c r="L42"/>
  <c r="G42"/>
  <c r="L41"/>
  <c r="G41"/>
  <c r="M41" s="1"/>
  <c r="L40"/>
  <c r="G40"/>
  <c r="L39"/>
  <c r="G39"/>
  <c r="M39" s="1"/>
  <c r="L38"/>
  <c r="G38"/>
  <c r="M38" s="1"/>
  <c r="L37"/>
  <c r="G37"/>
  <c r="M37" s="1"/>
  <c r="L36"/>
  <c r="G36"/>
  <c r="M36" s="1"/>
  <c r="L35"/>
  <c r="M35" s="1"/>
  <c r="G35"/>
  <c r="L34"/>
  <c r="G34"/>
  <c r="L33"/>
  <c r="G33"/>
  <c r="L32"/>
  <c r="G32"/>
  <c r="M32" s="1"/>
  <c r="M31"/>
  <c r="L31"/>
  <c r="G31"/>
  <c r="L30"/>
  <c r="G30"/>
  <c r="M30" s="1"/>
  <c r="L29"/>
  <c r="G29"/>
  <c r="M29" s="1"/>
  <c r="L28"/>
  <c r="G28"/>
  <c r="M28" s="1"/>
  <c r="L27"/>
  <c r="G27"/>
  <c r="M27" s="1"/>
  <c r="L26"/>
  <c r="G26"/>
  <c r="L25"/>
  <c r="G25"/>
  <c r="L24"/>
  <c r="G24"/>
  <c r="L23"/>
  <c r="G23"/>
  <c r="M23" s="1"/>
  <c r="L22"/>
  <c r="G22"/>
  <c r="M22" s="1"/>
  <c r="L21"/>
  <c r="G21"/>
  <c r="M21" s="1"/>
  <c r="L20"/>
  <c r="G20"/>
  <c r="M20" s="1"/>
  <c r="L19"/>
  <c r="M19" s="1"/>
  <c r="G19"/>
  <c r="L18"/>
  <c r="G18"/>
  <c r="M18" s="1"/>
  <c r="L17"/>
  <c r="G17"/>
  <c r="L16"/>
  <c r="G16"/>
  <c r="M16" s="1"/>
  <c r="M15"/>
  <c r="L15"/>
  <c r="G15"/>
  <c r="L14"/>
  <c r="G14"/>
  <c r="M14" s="1"/>
  <c r="L13"/>
  <c r="G13"/>
  <c r="M13" s="1"/>
  <c r="L12"/>
  <c r="G12"/>
  <c r="M12" s="1"/>
  <c r="L11"/>
  <c r="G11"/>
  <c r="M11" s="1"/>
  <c r="L10"/>
  <c r="G10"/>
  <c r="L9"/>
  <c r="G9"/>
  <c r="L8"/>
  <c r="G8"/>
  <c r="L7"/>
  <c r="G7"/>
  <c r="M7" s="1"/>
  <c r="L6"/>
  <c r="G6"/>
  <c r="M6" s="1"/>
  <c r="L5"/>
  <c r="G5"/>
  <c r="M5" s="1"/>
  <c r="L4"/>
  <c r="G4"/>
  <c r="M4" s="1"/>
  <c r="D60"/>
  <c r="E60"/>
  <c r="F60"/>
  <c r="H60"/>
  <c r="K60"/>
  <c r="C60"/>
  <c r="L60" l="1"/>
  <c r="M8"/>
  <c r="M10"/>
  <c r="M17"/>
  <c r="M24"/>
  <c r="M26"/>
  <c r="M33"/>
  <c r="M40"/>
  <c r="M42"/>
  <c r="M49"/>
  <c r="M56"/>
  <c r="M58"/>
  <c r="M9"/>
  <c r="M25"/>
  <c r="M34"/>
  <c r="M50"/>
  <c r="M57"/>
  <c r="I60"/>
  <c r="J60"/>
  <c r="G60"/>
  <c r="M60" l="1"/>
</calcChain>
</file>

<file path=xl/sharedStrings.xml><?xml version="1.0" encoding="utf-8"?>
<sst xmlns="http://schemas.openxmlformats.org/spreadsheetml/2006/main" count="128" uniqueCount="82">
  <si>
    <t>IRRF</t>
  </si>
  <si>
    <t>CÂMARA MUNICIPAL DE COLATINA</t>
  </si>
  <si>
    <t>Nome do Servidor</t>
  </si>
  <si>
    <t>Cargo</t>
  </si>
  <si>
    <t>Salário família</t>
  </si>
  <si>
    <t>Abono aniversário</t>
  </si>
  <si>
    <t>Abono férias</t>
  </si>
  <si>
    <t>Total bruto</t>
  </si>
  <si>
    <t>Inss</t>
  </si>
  <si>
    <t>Outros descontos</t>
  </si>
  <si>
    <t>Total Descontos</t>
  </si>
  <si>
    <t>Vencimento Líquido</t>
  </si>
  <si>
    <t>Amilton Renato Ferrari</t>
  </si>
  <si>
    <t>Chefe de Gabinete Parlamentar</t>
  </si>
  <si>
    <t>Audreya Mota França Bravo</t>
  </si>
  <si>
    <t>Assessor Legislativo</t>
  </si>
  <si>
    <t>Bruno Pretti de Vasconcellos</t>
  </si>
  <si>
    <t>Assessor Parlamentar</t>
  </si>
  <si>
    <t>Carlos Cezar dos Santos</t>
  </si>
  <si>
    <t>Carolina Biazi</t>
  </si>
  <si>
    <t>Secretário de Gab. Parlamentar</t>
  </si>
  <si>
    <t>Denise Custódio</t>
  </si>
  <si>
    <t>Edson Carlos Veronesi</t>
  </si>
  <si>
    <t xml:space="preserve">Assessor Adm. Especial </t>
  </si>
  <si>
    <t>Eliana da Penha B. Martins</t>
  </si>
  <si>
    <t>Elias Braun</t>
  </si>
  <si>
    <t>Elias Jorge Brunetti Junior</t>
  </si>
  <si>
    <t>Elisangela Maria de Medeiros</t>
  </si>
  <si>
    <t>Elismar Diniz dos Santos</t>
  </si>
  <si>
    <t>Elizete Cardoso de Lorenci</t>
  </si>
  <si>
    <t>Erica Aparecida Caliari André</t>
  </si>
  <si>
    <t>Assessor Técnico</t>
  </si>
  <si>
    <t>Flávio Oliveira Silva</t>
  </si>
  <si>
    <t>Gesio Vendramini Costa</t>
  </si>
  <si>
    <t>Assessor Administrativo</t>
  </si>
  <si>
    <t>Geziano Lucio Souza Ferreira</t>
  </si>
  <si>
    <t>Gisele Rosa Santana</t>
  </si>
  <si>
    <t>Gustavo Cazotti Martins</t>
  </si>
  <si>
    <t>Heitor Maciel Guimarães</t>
  </si>
  <si>
    <t>Helio Dutra Leal</t>
  </si>
  <si>
    <t>Ighor Angelo Bravo</t>
  </si>
  <si>
    <t>Isaac Fraga de Oliveira</t>
  </si>
  <si>
    <t>Jennifer Santana Monteiro</t>
  </si>
  <si>
    <t>Jesua Lopes Cunha</t>
  </si>
  <si>
    <t>João Antonio Guedes</t>
  </si>
  <si>
    <t>João Francisco da Silva</t>
  </si>
  <si>
    <t>João Luiz Augustinho</t>
  </si>
  <si>
    <t>José Carlos Marianelli</t>
  </si>
  <si>
    <t>Lays Chieppe Martinelli</t>
  </si>
  <si>
    <t>Lidia de Andrade Rocha</t>
  </si>
  <si>
    <t>Lorena Bulian de Araujo</t>
  </si>
  <si>
    <t>Lorena da Silva Carvalho</t>
  </si>
  <si>
    <t>Lucas Storari Reis</t>
  </si>
  <si>
    <t>Marcella Simor Lirio Barcellos</t>
  </si>
  <si>
    <t>Maria Inez Mozer Mendes</t>
  </si>
  <si>
    <t>Maria Jesuete Mora</t>
  </si>
  <si>
    <t>Maria Joana Arnaldo dos Santos</t>
  </si>
  <si>
    <t>Diretor Geral</t>
  </si>
  <si>
    <t>Nilo André Locatelli de Oliveira</t>
  </si>
  <si>
    <t>Nilso Martins da Silva</t>
  </si>
  <si>
    <t>Assessor Jurídico</t>
  </si>
  <si>
    <t>Paula Gomes Guedes</t>
  </si>
  <si>
    <t>Rogério Marcos Castelluber</t>
  </si>
  <si>
    <t>Ronaldo Pina Mognhol</t>
  </si>
  <si>
    <t>Ronaldo Sergio Fachetti</t>
  </si>
  <si>
    <t>Rosa Nunes</t>
  </si>
  <si>
    <t>Rosiane Benevenuto de Assis</t>
  </si>
  <si>
    <t>Sandra Braida Marre</t>
  </si>
  <si>
    <t>Vinicius Bragatto Gon</t>
  </si>
  <si>
    <t>Contrib. partidária</t>
  </si>
  <si>
    <t>TOTAL</t>
  </si>
  <si>
    <t>Vencimento        Subsídio</t>
  </si>
  <si>
    <t>Biany Silva Schreider</t>
  </si>
  <si>
    <t>Braz Camargo</t>
  </si>
  <si>
    <t>Elaine Buzetti dos Santos</t>
  </si>
  <si>
    <t>Julio Cesar Barros Bordignon</t>
  </si>
  <si>
    <t>Assessor de Controladoria Interna</t>
  </si>
  <si>
    <t>Mário Antonio Saquetto</t>
  </si>
  <si>
    <t>Otacílio Fernando Batista de Mello</t>
  </si>
  <si>
    <t>Otila Molino Sabadine Melquíades</t>
  </si>
  <si>
    <t>Tatiane P Zouain Grobério</t>
  </si>
  <si>
    <t>SERVIDORES COMISSIONADOS - REMUNERAÇÃO MENSAL  - 06/2013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</si>
</sst>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6.5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indexed="8"/>
      <name val="Calibri"/>
      <family val="2"/>
    </font>
    <font>
      <sz val="6.5"/>
      <color indexed="8"/>
      <name val="Calibri"/>
      <family val="2"/>
      <scheme val="minor"/>
    </font>
    <font>
      <sz val="6.5"/>
      <color indexed="56"/>
      <name val="Calibri"/>
      <family val="2"/>
      <scheme val="minor"/>
    </font>
    <font>
      <sz val="6.5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" xfId="3" applyFont="1" applyBorder="1"/>
    <xf numFmtId="164" fontId="8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</cellXfs>
  <cellStyles count="4">
    <cellStyle name="Moeda" xfId="2" builtinId="4"/>
    <cellStyle name="Normal" xfId="0" builtinId="0"/>
    <cellStyle name="Normal_COMISSIONADOS" xfId="3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topLeftCell="A28" zoomScale="154" zoomScaleNormal="154" workbookViewId="0">
      <selection activeCell="I65" sqref="I65"/>
    </sheetView>
  </sheetViews>
  <sheetFormatPr defaultRowHeight="12"/>
  <cols>
    <col min="1" max="1" width="20.7109375" style="1" customWidth="1"/>
    <col min="2" max="2" width="16.28515625" style="1" customWidth="1"/>
    <col min="3" max="3" width="8.42578125" style="2" customWidth="1"/>
    <col min="4" max="4" width="6.28515625" style="2" customWidth="1"/>
    <col min="5" max="5" width="7.85546875" style="2" customWidth="1"/>
    <col min="6" max="6" width="7" style="2" customWidth="1"/>
    <col min="7" max="7" width="7.85546875" style="2" customWidth="1"/>
    <col min="8" max="8" width="7.42578125" style="2" customWidth="1"/>
    <col min="9" max="9" width="8" style="2" customWidth="1"/>
    <col min="10" max="10" width="6.140625" style="2" customWidth="1"/>
    <col min="11" max="11" width="8.85546875" style="2" customWidth="1"/>
    <col min="12" max="12" width="8" style="2" customWidth="1"/>
    <col min="13" max="13" width="8.28515625" style="2" customWidth="1"/>
    <col min="14" max="16384" width="9.140625" style="1"/>
  </cols>
  <sheetData>
    <row r="1" spans="1:13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s="10" t="s">
        <v>81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27">
      <c r="A3" s="3" t="s">
        <v>2</v>
      </c>
      <c r="B3" s="3" t="s">
        <v>3</v>
      </c>
      <c r="C3" s="3" t="s">
        <v>71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0</v>
      </c>
      <c r="J3" s="3" t="s">
        <v>69</v>
      </c>
      <c r="K3" s="3" t="s">
        <v>9</v>
      </c>
      <c r="L3" s="4" t="s">
        <v>10</v>
      </c>
      <c r="M3" s="3" t="s">
        <v>11</v>
      </c>
    </row>
    <row r="4" spans="1:13" ht="12.75" customHeight="1">
      <c r="A4" s="13" t="s">
        <v>12</v>
      </c>
      <c r="B4" s="13" t="s">
        <v>13</v>
      </c>
      <c r="C4" s="14">
        <v>2216.2399999999998</v>
      </c>
      <c r="D4" s="14">
        <v>0</v>
      </c>
      <c r="E4" s="14">
        <v>0</v>
      </c>
      <c r="F4" s="14">
        <v>0</v>
      </c>
      <c r="G4" s="15">
        <f>C4+D4+E4+F4</f>
        <v>2216.2399999999998</v>
      </c>
      <c r="H4" s="16">
        <v>-243.78</v>
      </c>
      <c r="I4" s="16">
        <v>-19.62</v>
      </c>
      <c r="J4" s="16">
        <v>0</v>
      </c>
      <c r="K4" s="16">
        <v>0</v>
      </c>
      <c r="L4" s="17">
        <f>H4+I4+J4+K4</f>
        <v>-263.39999999999998</v>
      </c>
      <c r="M4" s="14">
        <f>G4+L4</f>
        <v>1952.8399999999997</v>
      </c>
    </row>
    <row r="5" spans="1:13">
      <c r="A5" s="13" t="s">
        <v>14</v>
      </c>
      <c r="B5" s="13" t="s">
        <v>13</v>
      </c>
      <c r="C5" s="14">
        <v>2216.2399999999998</v>
      </c>
      <c r="D5" s="14">
        <v>0</v>
      </c>
      <c r="E5" s="14">
        <v>1108.1199999999999</v>
      </c>
      <c r="F5" s="14">
        <v>0</v>
      </c>
      <c r="G5" s="15">
        <f t="shared" ref="G5:G59" si="0">C5+D5+E5+F5</f>
        <v>3324.3599999999997</v>
      </c>
      <c r="H5" s="16">
        <v>-365.67</v>
      </c>
      <c r="I5" s="16">
        <v>-71.61</v>
      </c>
      <c r="J5" s="16">
        <v>0</v>
      </c>
      <c r="K5" s="16">
        <v>0</v>
      </c>
      <c r="L5" s="17">
        <f t="shared" ref="L5:L59" si="1">H5+I5+J5+K5</f>
        <v>-437.28000000000003</v>
      </c>
      <c r="M5" s="14">
        <f t="shared" ref="M5:M59" si="2">G5+L5</f>
        <v>2887.0799999999995</v>
      </c>
    </row>
    <row r="6" spans="1:13">
      <c r="A6" s="13" t="s">
        <v>72</v>
      </c>
      <c r="B6" s="13" t="s">
        <v>15</v>
      </c>
      <c r="C6" s="14">
        <v>754.73</v>
      </c>
      <c r="D6" s="14">
        <v>0</v>
      </c>
      <c r="E6" s="14">
        <v>0</v>
      </c>
      <c r="F6" s="14">
        <v>0</v>
      </c>
      <c r="G6" s="15">
        <f t="shared" si="0"/>
        <v>754.73</v>
      </c>
      <c r="H6" s="16">
        <v>-60.37</v>
      </c>
      <c r="I6" s="16">
        <v>0</v>
      </c>
      <c r="J6" s="16">
        <v>0</v>
      </c>
      <c r="K6" s="16">
        <v>0</v>
      </c>
      <c r="L6" s="17">
        <f t="shared" si="1"/>
        <v>-60.37</v>
      </c>
      <c r="M6" s="14">
        <f t="shared" si="2"/>
        <v>694.36</v>
      </c>
    </row>
    <row r="7" spans="1:13">
      <c r="A7" s="13" t="s">
        <v>73</v>
      </c>
      <c r="B7" s="13" t="s">
        <v>34</v>
      </c>
      <c r="C7" s="14">
        <v>708.33</v>
      </c>
      <c r="D7" s="14">
        <v>0</v>
      </c>
      <c r="E7" s="14">
        <v>0</v>
      </c>
      <c r="F7" s="14">
        <v>0</v>
      </c>
      <c r="G7" s="15">
        <f t="shared" si="0"/>
        <v>708.33</v>
      </c>
      <c r="H7" s="16">
        <v>-56.66</v>
      </c>
      <c r="I7" s="16">
        <v>0</v>
      </c>
      <c r="J7" s="16">
        <v>0</v>
      </c>
      <c r="K7" s="16">
        <v>0</v>
      </c>
      <c r="L7" s="17">
        <f t="shared" si="1"/>
        <v>-56.66</v>
      </c>
      <c r="M7" s="14">
        <f t="shared" si="2"/>
        <v>651.67000000000007</v>
      </c>
    </row>
    <row r="8" spans="1:13">
      <c r="A8" s="13" t="s">
        <v>16</v>
      </c>
      <c r="B8" s="13" t="s">
        <v>17</v>
      </c>
      <c r="C8" s="14">
        <v>756.51</v>
      </c>
      <c r="D8" s="14">
        <v>0</v>
      </c>
      <c r="E8" s="14">
        <v>0</v>
      </c>
      <c r="F8" s="14">
        <v>0</v>
      </c>
      <c r="G8" s="15">
        <f t="shared" si="0"/>
        <v>756.51</v>
      </c>
      <c r="H8" s="16">
        <v>-60.52</v>
      </c>
      <c r="I8" s="16">
        <v>0</v>
      </c>
      <c r="J8" s="16">
        <v>0</v>
      </c>
      <c r="K8" s="16">
        <v>0</v>
      </c>
      <c r="L8" s="17">
        <f t="shared" si="1"/>
        <v>-60.52</v>
      </c>
      <c r="M8" s="14">
        <f t="shared" si="2"/>
        <v>695.99</v>
      </c>
    </row>
    <row r="9" spans="1:13">
      <c r="A9" s="13" t="s">
        <v>18</v>
      </c>
      <c r="B9" s="13" t="s">
        <v>17</v>
      </c>
      <c r="C9" s="14">
        <v>756.51</v>
      </c>
      <c r="D9" s="14">
        <v>0</v>
      </c>
      <c r="E9" s="14">
        <v>0</v>
      </c>
      <c r="F9" s="14">
        <v>0</v>
      </c>
      <c r="G9" s="15">
        <f t="shared" si="0"/>
        <v>756.51</v>
      </c>
      <c r="H9" s="16">
        <v>-60.52</v>
      </c>
      <c r="I9" s="16">
        <v>0</v>
      </c>
      <c r="J9" s="16">
        <v>0</v>
      </c>
      <c r="K9" s="16">
        <v>0</v>
      </c>
      <c r="L9" s="17">
        <f t="shared" si="1"/>
        <v>-60.52</v>
      </c>
      <c r="M9" s="14">
        <f t="shared" si="2"/>
        <v>695.99</v>
      </c>
    </row>
    <row r="10" spans="1:13">
      <c r="A10" s="13" t="s">
        <v>19</v>
      </c>
      <c r="B10" s="13" t="s">
        <v>20</v>
      </c>
      <c r="C10" s="14">
        <v>1726.11</v>
      </c>
      <c r="D10" s="14">
        <v>0</v>
      </c>
      <c r="E10" s="14">
        <v>0</v>
      </c>
      <c r="F10" s="14">
        <v>0</v>
      </c>
      <c r="G10" s="15">
        <f t="shared" si="0"/>
        <v>1726.11</v>
      </c>
      <c r="H10" s="16">
        <v>-155.34</v>
      </c>
      <c r="I10" s="16">
        <v>0</v>
      </c>
      <c r="J10" s="16">
        <v>0</v>
      </c>
      <c r="K10" s="16">
        <v>0</v>
      </c>
      <c r="L10" s="17">
        <f t="shared" si="1"/>
        <v>-155.34</v>
      </c>
      <c r="M10" s="14">
        <f t="shared" si="2"/>
        <v>1570.77</v>
      </c>
    </row>
    <row r="11" spans="1:13">
      <c r="A11" s="13" t="s">
        <v>21</v>
      </c>
      <c r="B11" s="13" t="s">
        <v>17</v>
      </c>
      <c r="C11" s="14">
        <v>756.51</v>
      </c>
      <c r="D11" s="14">
        <v>0</v>
      </c>
      <c r="E11" s="14">
        <v>0</v>
      </c>
      <c r="F11" s="14">
        <v>0</v>
      </c>
      <c r="G11" s="15">
        <f t="shared" si="0"/>
        <v>756.51</v>
      </c>
      <c r="H11" s="16">
        <v>-60.52</v>
      </c>
      <c r="I11" s="16">
        <v>0</v>
      </c>
      <c r="J11" s="16">
        <v>-13.92</v>
      </c>
      <c r="K11" s="16">
        <v>0</v>
      </c>
      <c r="L11" s="17">
        <f t="shared" si="1"/>
        <v>-74.44</v>
      </c>
      <c r="M11" s="14">
        <f t="shared" si="2"/>
        <v>682.06999999999994</v>
      </c>
    </row>
    <row r="12" spans="1:13">
      <c r="A12" s="13" t="s">
        <v>22</v>
      </c>
      <c r="B12" s="13" t="s">
        <v>23</v>
      </c>
      <c r="C12" s="14">
        <v>1100</v>
      </c>
      <c r="D12" s="14">
        <v>0</v>
      </c>
      <c r="E12" s="14">
        <v>0</v>
      </c>
      <c r="F12" s="14">
        <v>0</v>
      </c>
      <c r="G12" s="15">
        <f t="shared" si="0"/>
        <v>1100</v>
      </c>
      <c r="H12" s="16">
        <v>-88</v>
      </c>
      <c r="I12" s="16">
        <v>0</v>
      </c>
      <c r="J12" s="16">
        <v>0</v>
      </c>
      <c r="K12" s="16">
        <v>0</v>
      </c>
      <c r="L12" s="17">
        <f t="shared" si="1"/>
        <v>-88</v>
      </c>
      <c r="M12" s="14">
        <f t="shared" si="2"/>
        <v>1012</v>
      </c>
    </row>
    <row r="13" spans="1:13">
      <c r="A13" s="13" t="s">
        <v>74</v>
      </c>
      <c r="B13" s="13" t="s">
        <v>17</v>
      </c>
      <c r="C13" s="14">
        <v>680.86</v>
      </c>
      <c r="D13" s="14">
        <v>0</v>
      </c>
      <c r="E13" s="14">
        <v>0</v>
      </c>
      <c r="F13" s="14">
        <v>0</v>
      </c>
      <c r="G13" s="15">
        <f t="shared" si="0"/>
        <v>680.86</v>
      </c>
      <c r="H13" s="16">
        <v>-54.46</v>
      </c>
      <c r="I13" s="16">
        <v>0</v>
      </c>
      <c r="J13" s="16">
        <v>0</v>
      </c>
      <c r="K13" s="16">
        <v>0</v>
      </c>
      <c r="L13" s="17">
        <f t="shared" si="1"/>
        <v>-54.46</v>
      </c>
      <c r="M13" s="14">
        <f t="shared" si="2"/>
        <v>626.4</v>
      </c>
    </row>
    <row r="14" spans="1:13">
      <c r="A14" s="13" t="s">
        <v>24</v>
      </c>
      <c r="B14" s="13" t="s">
        <v>13</v>
      </c>
      <c r="C14" s="14">
        <v>2216.2399999999998</v>
      </c>
      <c r="D14" s="14">
        <v>0</v>
      </c>
      <c r="E14" s="14">
        <v>0</v>
      </c>
      <c r="F14" s="14">
        <v>0</v>
      </c>
      <c r="G14" s="15">
        <f t="shared" si="0"/>
        <v>2216.2399999999998</v>
      </c>
      <c r="H14" s="16">
        <v>-243.78</v>
      </c>
      <c r="I14" s="16">
        <v>-19.62</v>
      </c>
      <c r="J14" s="16">
        <v>0</v>
      </c>
      <c r="K14" s="16">
        <v>0</v>
      </c>
      <c r="L14" s="17">
        <f t="shared" si="1"/>
        <v>-263.39999999999998</v>
      </c>
      <c r="M14" s="14">
        <f t="shared" si="2"/>
        <v>1952.8399999999997</v>
      </c>
    </row>
    <row r="15" spans="1:13">
      <c r="A15" s="13" t="s">
        <v>25</v>
      </c>
      <c r="B15" s="13" t="s">
        <v>17</v>
      </c>
      <c r="C15" s="14">
        <v>756.51</v>
      </c>
      <c r="D15" s="14">
        <v>0</v>
      </c>
      <c r="E15" s="14">
        <v>378.26</v>
      </c>
      <c r="F15" s="14">
        <v>0</v>
      </c>
      <c r="G15" s="15">
        <f t="shared" si="0"/>
        <v>1134.77</v>
      </c>
      <c r="H15" s="16">
        <v>-90.78</v>
      </c>
      <c r="I15" s="16">
        <v>0</v>
      </c>
      <c r="J15" s="16">
        <v>-13.92</v>
      </c>
      <c r="K15" s="16">
        <v>0</v>
      </c>
      <c r="L15" s="17">
        <f t="shared" si="1"/>
        <v>-104.7</v>
      </c>
      <c r="M15" s="14">
        <f t="shared" si="2"/>
        <v>1030.07</v>
      </c>
    </row>
    <row r="16" spans="1:13">
      <c r="A16" s="13" t="s">
        <v>26</v>
      </c>
      <c r="B16" s="13" t="s">
        <v>17</v>
      </c>
      <c r="C16" s="14">
        <v>756.51</v>
      </c>
      <c r="D16" s="14">
        <v>0</v>
      </c>
      <c r="E16" s="14">
        <v>0</v>
      </c>
      <c r="F16" s="14">
        <v>378.26</v>
      </c>
      <c r="G16" s="15">
        <f t="shared" si="0"/>
        <v>1134.77</v>
      </c>
      <c r="H16" s="16">
        <v>-90.78</v>
      </c>
      <c r="I16" s="16">
        <v>0</v>
      </c>
      <c r="J16" s="16">
        <v>0</v>
      </c>
      <c r="K16" s="16">
        <v>0</v>
      </c>
      <c r="L16" s="17">
        <f t="shared" si="1"/>
        <v>-90.78</v>
      </c>
      <c r="M16" s="14">
        <f t="shared" si="2"/>
        <v>1043.99</v>
      </c>
    </row>
    <row r="17" spans="1:13">
      <c r="A17" s="13" t="s">
        <v>27</v>
      </c>
      <c r="B17" s="13" t="s">
        <v>17</v>
      </c>
      <c r="C17" s="14">
        <v>756.51</v>
      </c>
      <c r="D17" s="14">
        <v>0</v>
      </c>
      <c r="E17" s="14">
        <v>0</v>
      </c>
      <c r="F17" s="14">
        <v>0</v>
      </c>
      <c r="G17" s="15">
        <f t="shared" si="0"/>
        <v>756.51</v>
      </c>
      <c r="H17" s="16">
        <v>-60.52</v>
      </c>
      <c r="I17" s="16">
        <v>0</v>
      </c>
      <c r="J17" s="16">
        <v>-13.92</v>
      </c>
      <c r="K17" s="16">
        <v>0</v>
      </c>
      <c r="L17" s="17">
        <f t="shared" si="1"/>
        <v>-74.44</v>
      </c>
      <c r="M17" s="14">
        <f t="shared" si="2"/>
        <v>682.06999999999994</v>
      </c>
    </row>
    <row r="18" spans="1:13">
      <c r="A18" s="13" t="s">
        <v>28</v>
      </c>
      <c r="B18" s="13" t="s">
        <v>17</v>
      </c>
      <c r="C18" s="14">
        <v>756.51</v>
      </c>
      <c r="D18" s="14">
        <v>0</v>
      </c>
      <c r="E18" s="14">
        <v>0</v>
      </c>
      <c r="F18" s="14">
        <v>0</v>
      </c>
      <c r="G18" s="15">
        <f t="shared" si="0"/>
        <v>756.51</v>
      </c>
      <c r="H18" s="16">
        <v>-60.52</v>
      </c>
      <c r="I18" s="16">
        <v>0</v>
      </c>
      <c r="J18" s="16">
        <v>0</v>
      </c>
      <c r="K18" s="16">
        <v>0</v>
      </c>
      <c r="L18" s="17">
        <f t="shared" si="1"/>
        <v>-60.52</v>
      </c>
      <c r="M18" s="14">
        <f t="shared" si="2"/>
        <v>695.99</v>
      </c>
    </row>
    <row r="19" spans="1:13">
      <c r="A19" s="13" t="s">
        <v>29</v>
      </c>
      <c r="B19" s="13" t="s">
        <v>20</v>
      </c>
      <c r="C19" s="14">
        <v>1726.11</v>
      </c>
      <c r="D19" s="14">
        <v>0</v>
      </c>
      <c r="E19" s="14">
        <v>0</v>
      </c>
      <c r="F19" s="14">
        <v>863.06</v>
      </c>
      <c r="G19" s="15">
        <f t="shared" si="0"/>
        <v>2589.17</v>
      </c>
      <c r="H19" s="16">
        <v>-284.8</v>
      </c>
      <c r="I19" s="16">
        <v>-44.52</v>
      </c>
      <c r="J19" s="16">
        <v>0</v>
      </c>
      <c r="K19" s="16">
        <v>0</v>
      </c>
      <c r="L19" s="17">
        <f t="shared" si="1"/>
        <v>-329.32</v>
      </c>
      <c r="M19" s="14">
        <f t="shared" si="2"/>
        <v>2259.85</v>
      </c>
    </row>
    <row r="20" spans="1:13">
      <c r="A20" s="13" t="s">
        <v>30</v>
      </c>
      <c r="B20" s="13" t="s">
        <v>31</v>
      </c>
      <c r="C20" s="14">
        <v>850</v>
      </c>
      <c r="D20" s="14">
        <v>0</v>
      </c>
      <c r="E20" s="14">
        <v>0</v>
      </c>
      <c r="F20" s="14">
        <v>0</v>
      </c>
      <c r="G20" s="15">
        <f t="shared" si="0"/>
        <v>850</v>
      </c>
      <c r="H20" s="16">
        <v>-68</v>
      </c>
      <c r="I20" s="16">
        <v>0</v>
      </c>
      <c r="J20" s="16">
        <v>0</v>
      </c>
      <c r="K20" s="16">
        <v>0</v>
      </c>
      <c r="L20" s="17">
        <f t="shared" si="1"/>
        <v>-68</v>
      </c>
      <c r="M20" s="14">
        <f t="shared" si="2"/>
        <v>782</v>
      </c>
    </row>
    <row r="21" spans="1:13">
      <c r="A21" s="13" t="s">
        <v>32</v>
      </c>
      <c r="B21" s="13" t="s">
        <v>31</v>
      </c>
      <c r="C21" s="14">
        <v>850</v>
      </c>
      <c r="D21" s="14">
        <v>0</v>
      </c>
      <c r="E21" s="14">
        <v>0</v>
      </c>
      <c r="F21" s="14">
        <v>0</v>
      </c>
      <c r="G21" s="15">
        <f t="shared" si="0"/>
        <v>850</v>
      </c>
      <c r="H21" s="16">
        <v>-68</v>
      </c>
      <c r="I21" s="16">
        <v>0</v>
      </c>
      <c r="J21" s="16">
        <v>0</v>
      </c>
      <c r="K21" s="16">
        <v>0</v>
      </c>
      <c r="L21" s="17">
        <f t="shared" si="1"/>
        <v>-68</v>
      </c>
      <c r="M21" s="14">
        <f t="shared" si="2"/>
        <v>782</v>
      </c>
    </row>
    <row r="22" spans="1:13">
      <c r="A22" s="13" t="s">
        <v>33</v>
      </c>
      <c r="B22" s="13" t="s">
        <v>34</v>
      </c>
      <c r="C22" s="14">
        <v>850</v>
      </c>
      <c r="D22" s="14">
        <v>0</v>
      </c>
      <c r="E22" s="14">
        <v>425</v>
      </c>
      <c r="F22" s="14">
        <v>0</v>
      </c>
      <c r="G22" s="15">
        <f t="shared" si="0"/>
        <v>1275</v>
      </c>
      <c r="H22" s="16">
        <v>-114.75</v>
      </c>
      <c r="I22" s="16">
        <v>0</v>
      </c>
      <c r="J22" s="16">
        <v>0</v>
      </c>
      <c r="K22" s="16">
        <v>0</v>
      </c>
      <c r="L22" s="17">
        <f t="shared" si="1"/>
        <v>-114.75</v>
      </c>
      <c r="M22" s="14">
        <f t="shared" si="2"/>
        <v>1160.25</v>
      </c>
    </row>
    <row r="23" spans="1:13">
      <c r="A23" s="13" t="s">
        <v>35</v>
      </c>
      <c r="B23" s="13" t="s">
        <v>17</v>
      </c>
      <c r="C23" s="14">
        <v>756.51</v>
      </c>
      <c r="D23" s="14">
        <v>0</v>
      </c>
      <c r="E23" s="14">
        <v>0</v>
      </c>
      <c r="F23" s="14">
        <v>0</v>
      </c>
      <c r="G23" s="15">
        <f t="shared" si="0"/>
        <v>756.51</v>
      </c>
      <c r="H23" s="16">
        <v>-60.52</v>
      </c>
      <c r="I23" s="16">
        <v>0</v>
      </c>
      <c r="J23" s="16">
        <v>0</v>
      </c>
      <c r="K23" s="16">
        <v>0</v>
      </c>
      <c r="L23" s="17">
        <f t="shared" si="1"/>
        <v>-60.52</v>
      </c>
      <c r="M23" s="14">
        <f t="shared" si="2"/>
        <v>695.99</v>
      </c>
    </row>
    <row r="24" spans="1:13">
      <c r="A24" s="13" t="s">
        <v>36</v>
      </c>
      <c r="B24" s="13" t="s">
        <v>15</v>
      </c>
      <c r="C24" s="14">
        <v>905.68</v>
      </c>
      <c r="D24" s="14">
        <v>0</v>
      </c>
      <c r="E24" s="14">
        <v>0</v>
      </c>
      <c r="F24" s="14">
        <v>0</v>
      </c>
      <c r="G24" s="15">
        <f t="shared" si="0"/>
        <v>905.68</v>
      </c>
      <c r="H24" s="16">
        <v>-72.45</v>
      </c>
      <c r="I24" s="16">
        <v>0</v>
      </c>
      <c r="J24" s="16">
        <v>0</v>
      </c>
      <c r="K24" s="16">
        <v>0</v>
      </c>
      <c r="L24" s="17">
        <f t="shared" si="1"/>
        <v>-72.45</v>
      </c>
      <c r="M24" s="14">
        <f t="shared" si="2"/>
        <v>833.2299999999999</v>
      </c>
    </row>
    <row r="25" spans="1:13">
      <c r="A25" s="13" t="s">
        <v>37</v>
      </c>
      <c r="B25" s="13" t="s">
        <v>20</v>
      </c>
      <c r="C25" s="14">
        <v>1726.11</v>
      </c>
      <c r="D25" s="14">
        <v>0</v>
      </c>
      <c r="E25" s="14">
        <v>0</v>
      </c>
      <c r="F25" s="14">
        <v>863.06</v>
      </c>
      <c r="G25" s="15">
        <f t="shared" si="0"/>
        <v>2589.17</v>
      </c>
      <c r="H25" s="16">
        <v>-284.8</v>
      </c>
      <c r="I25" s="16">
        <v>-44.52</v>
      </c>
      <c r="J25" s="16">
        <v>0</v>
      </c>
      <c r="K25" s="16">
        <v>0</v>
      </c>
      <c r="L25" s="17">
        <f t="shared" si="1"/>
        <v>-329.32</v>
      </c>
      <c r="M25" s="14">
        <f t="shared" si="2"/>
        <v>2259.85</v>
      </c>
    </row>
    <row r="26" spans="1:13">
      <c r="A26" s="13" t="s">
        <v>38</v>
      </c>
      <c r="B26" s="13" t="s">
        <v>13</v>
      </c>
      <c r="C26" s="14">
        <v>2216.2399999999998</v>
      </c>
      <c r="D26" s="14">
        <v>0</v>
      </c>
      <c r="E26" s="14">
        <v>0</v>
      </c>
      <c r="F26" s="14">
        <v>0</v>
      </c>
      <c r="G26" s="15">
        <f t="shared" si="0"/>
        <v>2216.2399999999998</v>
      </c>
      <c r="H26" s="16">
        <v>-243.78</v>
      </c>
      <c r="I26" s="16">
        <v>-19.62</v>
      </c>
      <c r="J26" s="16">
        <v>0</v>
      </c>
      <c r="K26" s="16">
        <v>0</v>
      </c>
      <c r="L26" s="17">
        <f t="shared" si="1"/>
        <v>-263.39999999999998</v>
      </c>
      <c r="M26" s="14">
        <f t="shared" si="2"/>
        <v>1952.8399999999997</v>
      </c>
    </row>
    <row r="27" spans="1:13">
      <c r="A27" s="13" t="s">
        <v>39</v>
      </c>
      <c r="B27" s="13" t="s">
        <v>13</v>
      </c>
      <c r="C27" s="14">
        <v>2216.2399999999998</v>
      </c>
      <c r="D27" s="14">
        <v>0</v>
      </c>
      <c r="E27" s="14">
        <v>0</v>
      </c>
      <c r="F27" s="14">
        <v>0</v>
      </c>
      <c r="G27" s="15">
        <f t="shared" si="0"/>
        <v>2216.2399999999998</v>
      </c>
      <c r="H27" s="16">
        <v>-243.78</v>
      </c>
      <c r="I27" s="16">
        <v>-19.62</v>
      </c>
      <c r="J27" s="16">
        <v>0</v>
      </c>
      <c r="K27" s="16">
        <v>-663.01</v>
      </c>
      <c r="L27" s="17">
        <f t="shared" si="1"/>
        <v>-926.41</v>
      </c>
      <c r="M27" s="14">
        <f t="shared" si="2"/>
        <v>1289.83</v>
      </c>
    </row>
    <row r="28" spans="1:13">
      <c r="A28" s="13" t="s">
        <v>40</v>
      </c>
      <c r="B28" s="13" t="s">
        <v>13</v>
      </c>
      <c r="C28" s="14">
        <v>2216.2399999999998</v>
      </c>
      <c r="D28" s="14">
        <v>0</v>
      </c>
      <c r="E28" s="14">
        <v>0</v>
      </c>
      <c r="F28" s="14">
        <v>0</v>
      </c>
      <c r="G28" s="15">
        <f t="shared" si="0"/>
        <v>2216.2399999999998</v>
      </c>
      <c r="H28" s="16">
        <v>-243.78</v>
      </c>
      <c r="I28" s="16">
        <v>-19.62</v>
      </c>
      <c r="J28" s="16">
        <v>0</v>
      </c>
      <c r="K28" s="16">
        <v>0</v>
      </c>
      <c r="L28" s="17">
        <f t="shared" si="1"/>
        <v>-263.39999999999998</v>
      </c>
      <c r="M28" s="14">
        <f t="shared" si="2"/>
        <v>1952.8399999999997</v>
      </c>
    </row>
    <row r="29" spans="1:13">
      <c r="A29" s="13" t="s">
        <v>41</v>
      </c>
      <c r="B29" s="13" t="s">
        <v>17</v>
      </c>
      <c r="C29" s="14">
        <v>756.51</v>
      </c>
      <c r="D29" s="14">
        <v>0</v>
      </c>
      <c r="E29" s="14">
        <v>0</v>
      </c>
      <c r="F29" s="14">
        <v>0</v>
      </c>
      <c r="G29" s="15">
        <f t="shared" si="0"/>
        <v>756.51</v>
      </c>
      <c r="H29" s="16">
        <v>-60.52</v>
      </c>
      <c r="I29" s="16">
        <v>0</v>
      </c>
      <c r="J29" s="16">
        <v>0</v>
      </c>
      <c r="K29" s="16">
        <v>0</v>
      </c>
      <c r="L29" s="17">
        <f t="shared" si="1"/>
        <v>-60.52</v>
      </c>
      <c r="M29" s="14">
        <f t="shared" si="2"/>
        <v>695.99</v>
      </c>
    </row>
    <row r="30" spans="1:13">
      <c r="A30" s="13" t="s">
        <v>42</v>
      </c>
      <c r="B30" s="13" t="s">
        <v>20</v>
      </c>
      <c r="C30" s="14">
        <v>1726.11</v>
      </c>
      <c r="D30" s="14">
        <v>0</v>
      </c>
      <c r="E30" s="14">
        <v>0</v>
      </c>
      <c r="F30" s="14">
        <v>0</v>
      </c>
      <c r="G30" s="15">
        <f t="shared" si="0"/>
        <v>1726.11</v>
      </c>
      <c r="H30" s="16">
        <v>-155.34</v>
      </c>
      <c r="I30" s="16">
        <v>0</v>
      </c>
      <c r="J30" s="16">
        <v>0</v>
      </c>
      <c r="K30" s="16">
        <v>-498.92</v>
      </c>
      <c r="L30" s="17">
        <f t="shared" si="1"/>
        <v>-654.26</v>
      </c>
      <c r="M30" s="14">
        <f t="shared" si="2"/>
        <v>1071.8499999999999</v>
      </c>
    </row>
    <row r="31" spans="1:13">
      <c r="A31" s="13" t="s">
        <v>43</v>
      </c>
      <c r="B31" s="13" t="s">
        <v>13</v>
      </c>
      <c r="C31" s="14">
        <v>2216.2399999999998</v>
      </c>
      <c r="D31" s="14">
        <v>0</v>
      </c>
      <c r="E31" s="14">
        <v>0</v>
      </c>
      <c r="F31" s="14">
        <v>1108.1199999999999</v>
      </c>
      <c r="G31" s="15">
        <f t="shared" si="0"/>
        <v>3324.3599999999997</v>
      </c>
      <c r="H31" s="16">
        <v>-365.67</v>
      </c>
      <c r="I31" s="16">
        <v>-123.2</v>
      </c>
      <c r="J31" s="16">
        <v>0</v>
      </c>
      <c r="K31" s="16">
        <v>-382.09</v>
      </c>
      <c r="L31" s="17">
        <f t="shared" si="1"/>
        <v>-870.96</v>
      </c>
      <c r="M31" s="14">
        <f t="shared" si="2"/>
        <v>2453.3999999999996</v>
      </c>
    </row>
    <row r="32" spans="1:13">
      <c r="A32" s="13" t="s">
        <v>44</v>
      </c>
      <c r="B32" s="13" t="s">
        <v>13</v>
      </c>
      <c r="C32" s="14">
        <v>2216.2399999999998</v>
      </c>
      <c r="D32" s="14">
        <v>0</v>
      </c>
      <c r="E32" s="14">
        <v>0</v>
      </c>
      <c r="F32" s="14">
        <v>1108.1199999999999</v>
      </c>
      <c r="G32" s="15">
        <f t="shared" si="0"/>
        <v>3324.3599999999997</v>
      </c>
      <c r="H32" s="16">
        <v>-365.67</v>
      </c>
      <c r="I32" s="16">
        <v>-123.2</v>
      </c>
      <c r="J32" s="16">
        <v>-39.06</v>
      </c>
      <c r="K32" s="16">
        <v>0</v>
      </c>
      <c r="L32" s="17">
        <f t="shared" si="1"/>
        <v>-527.93000000000006</v>
      </c>
      <c r="M32" s="14">
        <f t="shared" si="2"/>
        <v>2796.4299999999994</v>
      </c>
    </row>
    <row r="33" spans="1:13">
      <c r="A33" s="13" t="s">
        <v>45</v>
      </c>
      <c r="B33" s="13" t="s">
        <v>13</v>
      </c>
      <c r="C33" s="14">
        <v>2216.2399999999998</v>
      </c>
      <c r="D33" s="14">
        <v>0</v>
      </c>
      <c r="E33" s="14">
        <v>0</v>
      </c>
      <c r="F33" s="14">
        <v>0</v>
      </c>
      <c r="G33" s="15">
        <f t="shared" si="0"/>
        <v>2216.2399999999998</v>
      </c>
      <c r="H33" s="16">
        <v>-243.78</v>
      </c>
      <c r="I33" s="16">
        <v>-19.62</v>
      </c>
      <c r="J33" s="16">
        <v>-39.06</v>
      </c>
      <c r="K33" s="16">
        <v>0</v>
      </c>
      <c r="L33" s="17">
        <f t="shared" si="1"/>
        <v>-302.45999999999998</v>
      </c>
      <c r="M33" s="14">
        <f t="shared" si="2"/>
        <v>1913.7799999999997</v>
      </c>
    </row>
    <row r="34" spans="1:13">
      <c r="A34" s="13" t="s">
        <v>46</v>
      </c>
      <c r="B34" s="13" t="s">
        <v>17</v>
      </c>
      <c r="C34" s="14">
        <v>756.51</v>
      </c>
      <c r="D34" s="14">
        <v>0</v>
      </c>
      <c r="E34" s="14">
        <v>0</v>
      </c>
      <c r="F34" s="14">
        <v>0</v>
      </c>
      <c r="G34" s="15">
        <f t="shared" si="0"/>
        <v>756.51</v>
      </c>
      <c r="H34" s="16">
        <v>-60.52</v>
      </c>
      <c r="I34" s="16">
        <v>0</v>
      </c>
      <c r="J34" s="16">
        <v>0</v>
      </c>
      <c r="K34" s="16">
        <v>0</v>
      </c>
      <c r="L34" s="17">
        <f t="shared" si="1"/>
        <v>-60.52</v>
      </c>
      <c r="M34" s="14">
        <f t="shared" si="2"/>
        <v>695.99</v>
      </c>
    </row>
    <row r="35" spans="1:13">
      <c r="A35" s="13" t="s">
        <v>47</v>
      </c>
      <c r="B35" s="13" t="s">
        <v>17</v>
      </c>
      <c r="C35" s="14">
        <v>756.51</v>
      </c>
      <c r="D35" s="14">
        <v>0</v>
      </c>
      <c r="E35" s="14">
        <v>0</v>
      </c>
      <c r="F35" s="14">
        <v>0</v>
      </c>
      <c r="G35" s="15">
        <f t="shared" si="0"/>
        <v>756.51</v>
      </c>
      <c r="H35" s="16">
        <v>-60.52</v>
      </c>
      <c r="I35" s="16">
        <v>0</v>
      </c>
      <c r="J35" s="16">
        <v>0</v>
      </c>
      <c r="K35" s="16">
        <v>0</v>
      </c>
      <c r="L35" s="17">
        <f t="shared" si="1"/>
        <v>-60.52</v>
      </c>
      <c r="M35" s="14">
        <f t="shared" si="2"/>
        <v>695.99</v>
      </c>
    </row>
    <row r="36" spans="1:13">
      <c r="A36" s="13" t="s">
        <v>75</v>
      </c>
      <c r="B36" s="13" t="s">
        <v>15</v>
      </c>
      <c r="C36" s="14">
        <v>603.79</v>
      </c>
      <c r="D36" s="14">
        <v>0</v>
      </c>
      <c r="E36" s="14">
        <v>0</v>
      </c>
      <c r="F36" s="14">
        <v>0</v>
      </c>
      <c r="G36" s="15">
        <f t="shared" si="0"/>
        <v>603.79</v>
      </c>
      <c r="H36" s="16">
        <v>-48.3</v>
      </c>
      <c r="I36" s="16">
        <v>0</v>
      </c>
      <c r="J36" s="16">
        <v>0</v>
      </c>
      <c r="K36" s="16">
        <v>0</v>
      </c>
      <c r="L36" s="17">
        <f t="shared" si="1"/>
        <v>-48.3</v>
      </c>
      <c r="M36" s="14">
        <f t="shared" si="2"/>
        <v>555.49</v>
      </c>
    </row>
    <row r="37" spans="1:13">
      <c r="A37" s="13" t="s">
        <v>48</v>
      </c>
      <c r="B37" s="13" t="s">
        <v>20</v>
      </c>
      <c r="C37" s="14">
        <v>1726.11</v>
      </c>
      <c r="D37" s="14">
        <v>0</v>
      </c>
      <c r="E37" s="14">
        <v>863.06</v>
      </c>
      <c r="F37" s="14">
        <v>0</v>
      </c>
      <c r="G37" s="15">
        <f t="shared" si="0"/>
        <v>2589.17</v>
      </c>
      <c r="H37" s="16">
        <v>-284.8</v>
      </c>
      <c r="I37" s="16">
        <v>-44.52</v>
      </c>
      <c r="J37" s="16">
        <v>0</v>
      </c>
      <c r="K37" s="16">
        <v>0</v>
      </c>
      <c r="L37" s="17">
        <f t="shared" si="1"/>
        <v>-329.32</v>
      </c>
      <c r="M37" s="14">
        <f t="shared" si="2"/>
        <v>2259.85</v>
      </c>
    </row>
    <row r="38" spans="1:13">
      <c r="A38" s="13" t="s">
        <v>49</v>
      </c>
      <c r="B38" s="13" t="s">
        <v>13</v>
      </c>
      <c r="C38" s="14">
        <v>2216.2399999999998</v>
      </c>
      <c r="D38" s="14">
        <v>0</v>
      </c>
      <c r="E38" s="14">
        <v>0</v>
      </c>
      <c r="F38" s="14">
        <v>0</v>
      </c>
      <c r="G38" s="15">
        <f t="shared" si="0"/>
        <v>2216.2399999999998</v>
      </c>
      <c r="H38" s="16">
        <v>-243.78</v>
      </c>
      <c r="I38" s="16">
        <v>-19.62</v>
      </c>
      <c r="J38" s="16">
        <v>0</v>
      </c>
      <c r="K38" s="16">
        <v>0</v>
      </c>
      <c r="L38" s="17">
        <f t="shared" si="1"/>
        <v>-263.39999999999998</v>
      </c>
      <c r="M38" s="14">
        <f t="shared" si="2"/>
        <v>1952.8399999999997</v>
      </c>
    </row>
    <row r="39" spans="1:13">
      <c r="A39" s="13" t="s">
        <v>50</v>
      </c>
      <c r="B39" s="13" t="s">
        <v>20</v>
      </c>
      <c r="C39" s="14">
        <v>1726.11</v>
      </c>
      <c r="D39" s="14">
        <v>0</v>
      </c>
      <c r="E39" s="14">
        <v>0</v>
      </c>
      <c r="F39" s="14">
        <v>0</v>
      </c>
      <c r="G39" s="15">
        <f t="shared" si="0"/>
        <v>1726.11</v>
      </c>
      <c r="H39" s="16">
        <v>-155.34</v>
      </c>
      <c r="I39" s="16">
        <v>0</v>
      </c>
      <c r="J39" s="16">
        <v>0</v>
      </c>
      <c r="K39" s="16">
        <v>0</v>
      </c>
      <c r="L39" s="17">
        <f t="shared" si="1"/>
        <v>-155.34</v>
      </c>
      <c r="M39" s="14">
        <f t="shared" si="2"/>
        <v>1570.77</v>
      </c>
    </row>
    <row r="40" spans="1:13">
      <c r="A40" s="13" t="s">
        <v>51</v>
      </c>
      <c r="B40" s="13" t="s">
        <v>76</v>
      </c>
      <c r="C40" s="14">
        <v>2100</v>
      </c>
      <c r="D40" s="14">
        <v>0</v>
      </c>
      <c r="E40" s="14">
        <v>0</v>
      </c>
      <c r="F40" s="14">
        <v>0</v>
      </c>
      <c r="G40" s="15">
        <f t="shared" si="0"/>
        <v>2100</v>
      </c>
      <c r="H40" s="16">
        <v>-231</v>
      </c>
      <c r="I40" s="16">
        <v>-11.87</v>
      </c>
      <c r="J40" s="16">
        <v>0</v>
      </c>
      <c r="K40" s="16">
        <v>0</v>
      </c>
      <c r="L40" s="17">
        <f t="shared" si="1"/>
        <v>-242.87</v>
      </c>
      <c r="M40" s="14">
        <f t="shared" si="2"/>
        <v>1857.13</v>
      </c>
    </row>
    <row r="41" spans="1:13">
      <c r="A41" s="13" t="s">
        <v>52</v>
      </c>
      <c r="B41" s="13" t="s">
        <v>17</v>
      </c>
      <c r="C41" s="14">
        <v>756.51</v>
      </c>
      <c r="D41" s="14">
        <v>0</v>
      </c>
      <c r="E41" s="14">
        <v>0</v>
      </c>
      <c r="F41" s="14">
        <v>0</v>
      </c>
      <c r="G41" s="15">
        <f t="shared" si="0"/>
        <v>756.51</v>
      </c>
      <c r="H41" s="16">
        <v>-60.52</v>
      </c>
      <c r="I41" s="16">
        <v>0</v>
      </c>
      <c r="J41" s="16">
        <v>0</v>
      </c>
      <c r="K41" s="16">
        <v>0</v>
      </c>
      <c r="L41" s="17">
        <f t="shared" si="1"/>
        <v>-60.52</v>
      </c>
      <c r="M41" s="14">
        <f t="shared" si="2"/>
        <v>695.99</v>
      </c>
    </row>
    <row r="42" spans="1:13">
      <c r="A42" s="13" t="s">
        <v>53</v>
      </c>
      <c r="B42" s="13" t="s">
        <v>17</v>
      </c>
      <c r="C42" s="14">
        <v>756.51</v>
      </c>
      <c r="D42" s="14">
        <v>0</v>
      </c>
      <c r="E42" s="14">
        <v>0</v>
      </c>
      <c r="F42" s="14">
        <v>0</v>
      </c>
      <c r="G42" s="15">
        <f t="shared" si="0"/>
        <v>756.51</v>
      </c>
      <c r="H42" s="16">
        <v>-60.52</v>
      </c>
      <c r="I42" s="16">
        <v>0</v>
      </c>
      <c r="J42" s="16">
        <v>0</v>
      </c>
      <c r="K42" s="16">
        <v>0</v>
      </c>
      <c r="L42" s="17">
        <f t="shared" si="1"/>
        <v>-60.52</v>
      </c>
      <c r="M42" s="14">
        <f t="shared" si="2"/>
        <v>695.99</v>
      </c>
    </row>
    <row r="43" spans="1:13">
      <c r="A43" s="13" t="s">
        <v>54</v>
      </c>
      <c r="B43" s="13" t="s">
        <v>34</v>
      </c>
      <c r="C43" s="14">
        <v>850</v>
      </c>
      <c r="D43" s="14">
        <v>0</v>
      </c>
      <c r="E43" s="14">
        <v>0</v>
      </c>
      <c r="F43" s="14">
        <v>0</v>
      </c>
      <c r="G43" s="15">
        <f t="shared" si="0"/>
        <v>850</v>
      </c>
      <c r="H43" s="16">
        <v>-68</v>
      </c>
      <c r="I43" s="16">
        <v>0</v>
      </c>
      <c r="J43" s="16">
        <v>0</v>
      </c>
      <c r="K43" s="16">
        <v>0</v>
      </c>
      <c r="L43" s="17">
        <f t="shared" si="1"/>
        <v>-68</v>
      </c>
      <c r="M43" s="14">
        <f t="shared" si="2"/>
        <v>782</v>
      </c>
    </row>
    <row r="44" spans="1:13">
      <c r="A44" s="13" t="s">
        <v>55</v>
      </c>
      <c r="B44" s="13" t="s">
        <v>20</v>
      </c>
      <c r="C44" s="14">
        <v>1726.11</v>
      </c>
      <c r="D44" s="14">
        <v>0</v>
      </c>
      <c r="E44" s="14">
        <v>0</v>
      </c>
      <c r="F44" s="14">
        <v>863.06</v>
      </c>
      <c r="G44" s="15">
        <f t="shared" si="0"/>
        <v>2589.17</v>
      </c>
      <c r="H44" s="16">
        <v>-284.8</v>
      </c>
      <c r="I44" s="16">
        <v>-44.52</v>
      </c>
      <c r="J44" s="16">
        <v>0</v>
      </c>
      <c r="K44" s="16">
        <v>0</v>
      </c>
      <c r="L44" s="17">
        <f t="shared" si="1"/>
        <v>-329.32</v>
      </c>
      <c r="M44" s="14">
        <f t="shared" si="2"/>
        <v>2259.85</v>
      </c>
    </row>
    <row r="45" spans="1:13">
      <c r="A45" s="13" t="s">
        <v>56</v>
      </c>
      <c r="B45" s="13" t="s">
        <v>20</v>
      </c>
      <c r="C45" s="14">
        <v>1726.11</v>
      </c>
      <c r="D45" s="14">
        <v>0</v>
      </c>
      <c r="E45" s="14">
        <v>0</v>
      </c>
      <c r="F45" s="14">
        <v>863.06</v>
      </c>
      <c r="G45" s="15">
        <f t="shared" si="0"/>
        <v>2589.17</v>
      </c>
      <c r="H45" s="16">
        <v>-284.8</v>
      </c>
      <c r="I45" s="16">
        <v>-44.52</v>
      </c>
      <c r="J45" s="16">
        <v>0</v>
      </c>
      <c r="K45" s="16">
        <v>0</v>
      </c>
      <c r="L45" s="17">
        <f t="shared" si="1"/>
        <v>-329.32</v>
      </c>
      <c r="M45" s="14">
        <f t="shared" si="2"/>
        <v>2259.85</v>
      </c>
    </row>
    <row r="46" spans="1:13">
      <c r="A46" s="13" t="s">
        <v>77</v>
      </c>
      <c r="B46" s="13" t="s">
        <v>57</v>
      </c>
      <c r="C46" s="14">
        <v>2746.86</v>
      </c>
      <c r="D46" s="14">
        <v>0</v>
      </c>
      <c r="E46" s="14">
        <v>0</v>
      </c>
      <c r="F46" s="14">
        <v>0</v>
      </c>
      <c r="G46" s="15">
        <f t="shared" si="0"/>
        <v>2746.86</v>
      </c>
      <c r="H46" s="16">
        <v>-302.14999999999998</v>
      </c>
      <c r="I46" s="16">
        <v>-16.350000000000001</v>
      </c>
      <c r="J46" s="16">
        <v>0</v>
      </c>
      <c r="K46" s="16">
        <v>0</v>
      </c>
      <c r="L46" s="17">
        <f t="shared" si="1"/>
        <v>-318.5</v>
      </c>
      <c r="M46" s="14">
        <f t="shared" si="2"/>
        <v>2428.36</v>
      </c>
    </row>
    <row r="47" spans="1:13">
      <c r="A47" s="13" t="s">
        <v>58</v>
      </c>
      <c r="B47" s="13" t="s">
        <v>20</v>
      </c>
      <c r="C47" s="14">
        <v>1726.11</v>
      </c>
      <c r="D47" s="14">
        <v>0</v>
      </c>
      <c r="E47" s="14">
        <v>0</v>
      </c>
      <c r="F47" s="14">
        <v>0</v>
      </c>
      <c r="G47" s="15">
        <f t="shared" si="0"/>
        <v>1726.11</v>
      </c>
      <c r="H47" s="16">
        <v>-155.34</v>
      </c>
      <c r="I47" s="16">
        <v>0</v>
      </c>
      <c r="J47" s="16">
        <v>0</v>
      </c>
      <c r="K47" s="16">
        <v>0</v>
      </c>
      <c r="L47" s="17">
        <f t="shared" si="1"/>
        <v>-155.34</v>
      </c>
      <c r="M47" s="14">
        <f t="shared" si="2"/>
        <v>1570.77</v>
      </c>
    </row>
    <row r="48" spans="1:13">
      <c r="A48" s="13" t="s">
        <v>59</v>
      </c>
      <c r="B48" s="13" t="s">
        <v>20</v>
      </c>
      <c r="C48" s="14">
        <v>1726.11</v>
      </c>
      <c r="D48" s="14">
        <v>0</v>
      </c>
      <c r="E48" s="14">
        <v>863.06</v>
      </c>
      <c r="F48" s="14">
        <v>0</v>
      </c>
      <c r="G48" s="15">
        <f t="shared" si="0"/>
        <v>2589.17</v>
      </c>
      <c r="H48" s="16">
        <v>-284.8</v>
      </c>
      <c r="I48" s="16">
        <v>-44.52</v>
      </c>
      <c r="J48" s="16">
        <v>0</v>
      </c>
      <c r="K48" s="16">
        <v>0</v>
      </c>
      <c r="L48" s="17">
        <f t="shared" si="1"/>
        <v>-329.32</v>
      </c>
      <c r="M48" s="14">
        <f t="shared" si="2"/>
        <v>2259.85</v>
      </c>
    </row>
    <row r="49" spans="1:13">
      <c r="A49" s="13" t="s">
        <v>78</v>
      </c>
      <c r="B49" s="13" t="s">
        <v>17</v>
      </c>
      <c r="C49" s="14">
        <v>756.51</v>
      </c>
      <c r="D49" s="14">
        <v>0</v>
      </c>
      <c r="E49" s="14">
        <v>0</v>
      </c>
      <c r="F49" s="14">
        <v>0</v>
      </c>
      <c r="G49" s="15">
        <f t="shared" si="0"/>
        <v>756.51</v>
      </c>
      <c r="H49" s="16">
        <v>-60.52</v>
      </c>
      <c r="I49" s="16">
        <v>0</v>
      </c>
      <c r="J49" s="16">
        <v>0</v>
      </c>
      <c r="K49" s="16">
        <v>0</v>
      </c>
      <c r="L49" s="17">
        <f t="shared" si="1"/>
        <v>-60.52</v>
      </c>
      <c r="M49" s="14">
        <f t="shared" si="2"/>
        <v>695.99</v>
      </c>
    </row>
    <row r="50" spans="1:13">
      <c r="A50" s="13" t="s">
        <v>79</v>
      </c>
      <c r="B50" s="13" t="s">
        <v>60</v>
      </c>
      <c r="C50" s="14">
        <v>2714.89</v>
      </c>
      <c r="D50" s="14">
        <v>0</v>
      </c>
      <c r="E50" s="14">
        <v>0</v>
      </c>
      <c r="F50" s="14">
        <v>0</v>
      </c>
      <c r="G50" s="15">
        <f t="shared" si="0"/>
        <v>2714.89</v>
      </c>
      <c r="H50" s="16">
        <v>-298.63</v>
      </c>
      <c r="I50" s="16">
        <v>-52.91</v>
      </c>
      <c r="J50" s="16">
        <v>0</v>
      </c>
      <c r="K50" s="16">
        <v>0</v>
      </c>
      <c r="L50" s="17">
        <f t="shared" si="1"/>
        <v>-351.53999999999996</v>
      </c>
      <c r="M50" s="14">
        <f t="shared" si="2"/>
        <v>2363.35</v>
      </c>
    </row>
    <row r="51" spans="1:13">
      <c r="A51" s="13" t="s">
        <v>61</v>
      </c>
      <c r="B51" s="13" t="s">
        <v>17</v>
      </c>
      <c r="C51" s="14">
        <v>756.51</v>
      </c>
      <c r="D51" s="14">
        <v>0</v>
      </c>
      <c r="E51" s="14">
        <v>0</v>
      </c>
      <c r="F51" s="14">
        <v>0</v>
      </c>
      <c r="G51" s="15">
        <f t="shared" si="0"/>
        <v>756.51</v>
      </c>
      <c r="H51" s="16">
        <v>-60.52</v>
      </c>
      <c r="I51" s="16">
        <v>0</v>
      </c>
      <c r="J51" s="16">
        <v>0</v>
      </c>
      <c r="K51" s="16">
        <v>0</v>
      </c>
      <c r="L51" s="17">
        <f t="shared" si="1"/>
        <v>-60.52</v>
      </c>
      <c r="M51" s="14">
        <f t="shared" si="2"/>
        <v>695.99</v>
      </c>
    </row>
    <row r="52" spans="1:13">
      <c r="A52" s="13" t="s">
        <v>62</v>
      </c>
      <c r="B52" s="13" t="s">
        <v>17</v>
      </c>
      <c r="C52" s="14">
        <v>756.51</v>
      </c>
      <c r="D52" s="14">
        <v>0</v>
      </c>
      <c r="E52" s="14">
        <v>0</v>
      </c>
      <c r="F52" s="14">
        <v>0</v>
      </c>
      <c r="G52" s="15">
        <f t="shared" si="0"/>
        <v>756.51</v>
      </c>
      <c r="H52" s="16">
        <v>-60.52</v>
      </c>
      <c r="I52" s="16">
        <v>0</v>
      </c>
      <c r="J52" s="16">
        <v>0</v>
      </c>
      <c r="K52" s="16">
        <v>0</v>
      </c>
      <c r="L52" s="17">
        <f t="shared" si="1"/>
        <v>-60.52</v>
      </c>
      <c r="M52" s="14">
        <f t="shared" si="2"/>
        <v>695.99</v>
      </c>
    </row>
    <row r="53" spans="1:13">
      <c r="A53" s="13" t="s">
        <v>63</v>
      </c>
      <c r="B53" s="13" t="s">
        <v>17</v>
      </c>
      <c r="C53" s="14">
        <v>756.51</v>
      </c>
      <c r="D53" s="14">
        <v>0</v>
      </c>
      <c r="E53" s="14">
        <v>0</v>
      </c>
      <c r="F53" s="14">
        <v>0</v>
      </c>
      <c r="G53" s="15">
        <f t="shared" si="0"/>
        <v>756.51</v>
      </c>
      <c r="H53" s="16">
        <v>-60.52</v>
      </c>
      <c r="I53" s="16">
        <v>0</v>
      </c>
      <c r="J53" s="16">
        <v>0</v>
      </c>
      <c r="K53" s="16">
        <v>0</v>
      </c>
      <c r="L53" s="17">
        <f t="shared" si="1"/>
        <v>-60.52</v>
      </c>
      <c r="M53" s="14">
        <f t="shared" si="2"/>
        <v>695.99</v>
      </c>
    </row>
    <row r="54" spans="1:13">
      <c r="A54" s="13" t="s">
        <v>64</v>
      </c>
      <c r="B54" s="13" t="s">
        <v>17</v>
      </c>
      <c r="C54" s="14">
        <v>756.51</v>
      </c>
      <c r="D54" s="14">
        <v>0</v>
      </c>
      <c r="E54" s="14">
        <v>0</v>
      </c>
      <c r="F54" s="14">
        <v>0</v>
      </c>
      <c r="G54" s="15">
        <f t="shared" si="0"/>
        <v>756.51</v>
      </c>
      <c r="H54" s="16">
        <v>-60.52</v>
      </c>
      <c r="I54" s="16">
        <v>0</v>
      </c>
      <c r="J54" s="16">
        <v>0</v>
      </c>
      <c r="K54" s="16">
        <v>0</v>
      </c>
      <c r="L54" s="17">
        <f t="shared" si="1"/>
        <v>-60.52</v>
      </c>
      <c r="M54" s="14">
        <f t="shared" si="2"/>
        <v>695.99</v>
      </c>
    </row>
    <row r="55" spans="1:13">
      <c r="A55" s="13" t="s">
        <v>65</v>
      </c>
      <c r="B55" s="13" t="s">
        <v>17</v>
      </c>
      <c r="C55" s="14">
        <v>756.51</v>
      </c>
      <c r="D55" s="14">
        <v>0</v>
      </c>
      <c r="E55" s="14">
        <v>0</v>
      </c>
      <c r="F55" s="14">
        <v>0</v>
      </c>
      <c r="G55" s="15">
        <f t="shared" si="0"/>
        <v>756.51</v>
      </c>
      <c r="H55" s="16">
        <v>-60.52</v>
      </c>
      <c r="I55" s="16">
        <v>0</v>
      </c>
      <c r="J55" s="16">
        <v>0</v>
      </c>
      <c r="K55" s="16">
        <v>0</v>
      </c>
      <c r="L55" s="17">
        <f t="shared" si="1"/>
        <v>-60.52</v>
      </c>
      <c r="M55" s="14">
        <f t="shared" si="2"/>
        <v>695.99</v>
      </c>
    </row>
    <row r="56" spans="1:13">
      <c r="A56" s="13" t="s">
        <v>66</v>
      </c>
      <c r="B56" s="13" t="s">
        <v>17</v>
      </c>
      <c r="C56" s="14">
        <v>756.51</v>
      </c>
      <c r="D56" s="14">
        <v>0</v>
      </c>
      <c r="E56" s="14">
        <v>378.26</v>
      </c>
      <c r="F56" s="14">
        <v>0</v>
      </c>
      <c r="G56" s="15">
        <f t="shared" si="0"/>
        <v>1134.77</v>
      </c>
      <c r="H56" s="16">
        <v>-90.78</v>
      </c>
      <c r="I56" s="16">
        <v>0</v>
      </c>
      <c r="J56" s="16">
        <v>-13.92</v>
      </c>
      <c r="K56" s="16">
        <v>0</v>
      </c>
      <c r="L56" s="17">
        <f t="shared" si="1"/>
        <v>-104.7</v>
      </c>
      <c r="M56" s="14">
        <f t="shared" si="2"/>
        <v>1030.07</v>
      </c>
    </row>
    <row r="57" spans="1:13">
      <c r="A57" s="13" t="s">
        <v>67</v>
      </c>
      <c r="B57" s="13" t="s">
        <v>20</v>
      </c>
      <c r="C57" s="14">
        <v>1726.11</v>
      </c>
      <c r="D57" s="14">
        <v>0</v>
      </c>
      <c r="E57" s="14">
        <v>0</v>
      </c>
      <c r="F57" s="14">
        <v>0</v>
      </c>
      <c r="G57" s="15">
        <f t="shared" si="0"/>
        <v>1726.11</v>
      </c>
      <c r="H57" s="16">
        <v>-155.34</v>
      </c>
      <c r="I57" s="16">
        <v>0</v>
      </c>
      <c r="J57" s="16">
        <v>-31.42</v>
      </c>
      <c r="K57" s="16">
        <v>0</v>
      </c>
      <c r="L57" s="17">
        <f t="shared" si="1"/>
        <v>-186.76</v>
      </c>
      <c r="M57" s="14">
        <f t="shared" si="2"/>
        <v>1539.35</v>
      </c>
    </row>
    <row r="58" spans="1:13">
      <c r="A58" s="13" t="s">
        <v>80</v>
      </c>
      <c r="B58" s="13" t="s">
        <v>60</v>
      </c>
      <c r="C58" s="14">
        <v>2714.89</v>
      </c>
      <c r="D58" s="14">
        <v>0</v>
      </c>
      <c r="E58" s="14">
        <v>0</v>
      </c>
      <c r="F58" s="14">
        <v>0</v>
      </c>
      <c r="G58" s="15">
        <f t="shared" si="0"/>
        <v>2714.89</v>
      </c>
      <c r="H58" s="16">
        <v>-298.63</v>
      </c>
      <c r="I58" s="16">
        <v>-52.91</v>
      </c>
      <c r="J58" s="16">
        <v>0</v>
      </c>
      <c r="K58" s="16">
        <v>0</v>
      </c>
      <c r="L58" s="17">
        <f t="shared" si="1"/>
        <v>-351.53999999999996</v>
      </c>
      <c r="M58" s="14">
        <f t="shared" si="2"/>
        <v>2363.35</v>
      </c>
    </row>
    <row r="59" spans="1:13">
      <c r="A59" s="13" t="s">
        <v>68</v>
      </c>
      <c r="B59" s="13" t="s">
        <v>13</v>
      </c>
      <c r="C59" s="14">
        <v>2216.2399999999998</v>
      </c>
      <c r="D59" s="14">
        <v>0</v>
      </c>
      <c r="E59" s="14">
        <v>0</v>
      </c>
      <c r="F59" s="14">
        <v>0</v>
      </c>
      <c r="G59" s="15">
        <f t="shared" si="0"/>
        <v>2216.2399999999998</v>
      </c>
      <c r="H59" s="16">
        <v>-243.78</v>
      </c>
      <c r="I59" s="16">
        <v>-19.62</v>
      </c>
      <c r="J59" s="16">
        <v>0</v>
      </c>
      <c r="K59" s="16">
        <v>0</v>
      </c>
      <c r="L59" s="17">
        <f t="shared" si="1"/>
        <v>-263.39999999999998</v>
      </c>
      <c r="M59" s="14">
        <f t="shared" si="2"/>
        <v>1952.8399999999997</v>
      </c>
    </row>
    <row r="60" spans="1:13">
      <c r="A60" s="7" t="s">
        <v>70</v>
      </c>
      <c r="B60" s="8"/>
      <c r="C60" s="5">
        <f>SUM(C4:C59)</f>
        <v>76926.079999999973</v>
      </c>
      <c r="D60" s="5">
        <f>SUM(D4:D59)</f>
        <v>0</v>
      </c>
      <c r="E60" s="5">
        <f>SUM(E4:E59)</f>
        <v>4015.7599999999993</v>
      </c>
      <c r="F60" s="5">
        <f>SUM(F4:F59)</f>
        <v>6046.74</v>
      </c>
      <c r="G60" s="5">
        <f>SUM(G4:G59)</f>
        <v>86988.579999999973</v>
      </c>
      <c r="H60" s="6">
        <f>SUM(H4:H59)</f>
        <v>-8663.3300000000054</v>
      </c>
      <c r="I60" s="6">
        <f>SUM(I4:I59)</f>
        <v>-876.12999999999988</v>
      </c>
      <c r="J60" s="6">
        <f>SUM(J4:J59)</f>
        <v>-165.21999999999997</v>
      </c>
      <c r="K60" s="6">
        <f>SUM(K4:K59)</f>
        <v>-1544.02</v>
      </c>
      <c r="L60" s="6">
        <f>SUM(L4:L59)</f>
        <v>-11248.700000000003</v>
      </c>
      <c r="M60" s="6">
        <f>SUM(M4:M59)</f>
        <v>75739.88</v>
      </c>
    </row>
  </sheetData>
  <sheetProtection password="8D89" sheet="1" objects="1" scenarios="1" formatCells="0" formatColumns="0" formatRows="0" insertColumns="0" insertRows="0" deleteColumns="0" deleteRows="0"/>
  <mergeCells count="3">
    <mergeCell ref="A60:B60"/>
    <mergeCell ref="A1:M1"/>
    <mergeCell ref="A2:M2"/>
  </mergeCells>
  <pageMargins left="0.78740157480314965" right="0.78740157480314965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2013-07-09T19:39:49Z</cp:lastPrinted>
  <dcterms:created xsi:type="dcterms:W3CDTF">2013-06-18T19:14:34Z</dcterms:created>
  <dcterms:modified xsi:type="dcterms:W3CDTF">2013-07-09T19:39:59Z</dcterms:modified>
</cp:coreProperties>
</file>