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60" windowWidth="21075" windowHeight="8250"/>
  </bookViews>
  <sheets>
    <sheet name="02-2014" sheetId="1" r:id="rId1"/>
  </sheets>
  <calcPr calcId="144525"/>
</workbook>
</file>

<file path=xl/calcChain.xml><?xml version="1.0" encoding="utf-8"?>
<calcChain xmlns="http://schemas.openxmlformats.org/spreadsheetml/2006/main">
  <c r="M10" i="1" l="1"/>
  <c r="L10" i="1"/>
  <c r="K10" i="1"/>
  <c r="I10" i="1"/>
  <c r="H10" i="1"/>
  <c r="G10" i="1"/>
  <c r="F10" i="1"/>
  <c r="E10" i="1"/>
  <c r="D10" i="1"/>
  <c r="C10" i="1"/>
  <c r="N9" i="1"/>
  <c r="J9" i="1"/>
  <c r="O9" i="1" s="1"/>
  <c r="N8" i="1"/>
  <c r="J8" i="1"/>
  <c r="N7" i="1"/>
  <c r="J7" i="1"/>
  <c r="O6" i="1"/>
  <c r="N6" i="1"/>
  <c r="J6" i="1"/>
  <c r="O5" i="1"/>
  <c r="N5" i="1"/>
  <c r="J5" i="1"/>
  <c r="N4" i="1"/>
  <c r="J4" i="1"/>
  <c r="O4" i="1" s="1"/>
  <c r="O8" i="1" l="1"/>
  <c r="N10" i="1"/>
  <c r="J10" i="1"/>
  <c r="O7" i="1"/>
  <c r="O10" i="1" s="1"/>
</calcChain>
</file>

<file path=xl/sharedStrings.xml><?xml version="1.0" encoding="utf-8"?>
<sst xmlns="http://schemas.openxmlformats.org/spreadsheetml/2006/main" count="30" uniqueCount="26">
  <si>
    <t>CÂMARA MUNICIPAL DE COLATINA</t>
  </si>
  <si>
    <t>NOME DO SERVIDOR</t>
  </si>
  <si>
    <t>CARGO</t>
  </si>
  <si>
    <t>VENCIMENTO</t>
  </si>
  <si>
    <t>GRATIF. ADIC.TEMPO SERVIÇO</t>
  </si>
  <si>
    <t>SALARIO FAMILIA</t>
  </si>
  <si>
    <t>PREMIO POR ASSIDUIDADE</t>
  </si>
  <si>
    <t>GRATIFICAÇAO DE FUNÇAO</t>
  </si>
  <si>
    <t>ABONO ANIVERSARIO</t>
  </si>
  <si>
    <t>ABONO FERIAS</t>
  </si>
  <si>
    <t>TOTAL BRUTO</t>
  </si>
  <si>
    <t>INSS</t>
  </si>
  <si>
    <t>IRRF</t>
  </si>
  <si>
    <t>OUTROS DESCONTOS</t>
  </si>
  <si>
    <t>TOTAL DESCONTOS</t>
  </si>
  <si>
    <t>VENCIMENTO LIQUIDO</t>
  </si>
  <si>
    <t>Eliane Zovico Soella</t>
  </si>
  <si>
    <t>Assistente Op. Legislativo</t>
  </si>
  <si>
    <t>Eliemar José Alves da Costa</t>
  </si>
  <si>
    <t>Taquígrafo</t>
  </si>
  <si>
    <t>Evilásio João Gatti</t>
  </si>
  <si>
    <t>Maria José Frizera</t>
  </si>
  <si>
    <t>Sélia Maria Dalapícola</t>
  </si>
  <si>
    <t>Telma Zamprogno Lorenzoni</t>
  </si>
  <si>
    <t>TOTAL</t>
  </si>
  <si>
    <t>DETALHAMENTO DA FOLHA PAGAMENTO - REMUNERAÇÃO MENSAL  - 02/2014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</si>
</sst>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&quot;R$&quot;\ #,##0.00"/>
    <numFmt numFmtId="165" formatCode="&quot;R$&quot;\ #,##0.00;[Red]&quot;R$&quot;\ #,##0.00"/>
  </numFmts>
  <fonts count="2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9"/>
      <color indexed="8"/>
      <name val="Cordia New"/>
      <family val="2"/>
    </font>
    <font>
      <sz val="9"/>
      <color theme="1"/>
      <name val="Cordia New"/>
      <family val="2"/>
    </font>
    <font>
      <sz val="9"/>
      <color indexed="8"/>
      <name val="Cordia New"/>
      <family val="2"/>
    </font>
    <font>
      <sz val="9"/>
      <color indexed="56"/>
      <name val="Cordia New"/>
      <family val="2"/>
    </font>
    <font>
      <sz val="9"/>
      <color indexed="10"/>
      <name val="Cordia New"/>
      <family val="2"/>
    </font>
    <font>
      <b/>
      <sz val="9"/>
      <name val="Cordia New"/>
      <family val="2"/>
    </font>
    <font>
      <b/>
      <sz val="9"/>
      <color indexed="10"/>
      <name val="Cordia New"/>
      <family val="2"/>
    </font>
    <font>
      <b/>
      <sz val="9"/>
      <color indexed="56"/>
      <name val="Cordia New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5">
    <xf numFmtId="0" fontId="0" fillId="0" borderId="0"/>
    <xf numFmtId="0" fontId="1" fillId="0" borderId="0"/>
    <xf numFmtId="43" fontId="2" fillId="0" borderId="0" applyFont="0" applyFill="0" applyBorder="0" applyAlignment="0" applyProtection="0"/>
    <xf numFmtId="0" fontId="2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5" applyNumberFormat="0" applyAlignment="0" applyProtection="0"/>
    <xf numFmtId="0" fontId="6" fillId="17" borderId="6" applyNumberFormat="0" applyAlignment="0" applyProtection="0"/>
    <xf numFmtId="0" fontId="7" fillId="0" borderId="7" applyNumberFormat="0" applyFill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8" fillId="7" borderId="5" applyNumberFormat="0" applyAlignment="0" applyProtection="0"/>
    <xf numFmtId="0" fontId="9" fillId="3" borderId="0" applyNumberFormat="0" applyBorder="0" applyAlignment="0" applyProtection="0"/>
    <xf numFmtId="0" fontId="10" fillId="22" borderId="0" applyNumberFormat="0" applyBorder="0" applyAlignment="0" applyProtection="0"/>
    <xf numFmtId="0" fontId="1" fillId="23" borderId="8" applyNumberFormat="0" applyFont="0" applyAlignment="0" applyProtection="0"/>
    <xf numFmtId="0" fontId="11" fillId="16" borderId="9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6" fillId="0" borderId="12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3" applyNumberFormat="0" applyFill="0" applyAlignment="0" applyProtection="0"/>
  </cellStyleXfs>
  <cellXfs count="20">
    <xf numFmtId="0" fontId="0" fillId="0" borderId="0" xfId="0"/>
    <xf numFmtId="0" fontId="20" fillId="0" borderId="0" xfId="0" applyFont="1"/>
    <xf numFmtId="0" fontId="21" fillId="0" borderId="4" xfId="1" applyFont="1" applyBorder="1"/>
    <xf numFmtId="165" fontId="25" fillId="0" borderId="0" xfId="2" applyNumberFormat="1" applyFont="1" applyFill="1" applyBorder="1"/>
    <xf numFmtId="165" fontId="20" fillId="0" borderId="0" xfId="0" applyNumberFormat="1" applyFont="1"/>
    <xf numFmtId="164" fontId="20" fillId="0" borderId="0" xfId="0" applyNumberFormat="1" applyFont="1"/>
    <xf numFmtId="164" fontId="21" fillId="0" borderId="4" xfId="2" applyNumberFormat="1" applyFont="1" applyBorder="1" applyAlignment="1">
      <alignment horizontal="center"/>
    </xf>
    <xf numFmtId="164" fontId="22" fillId="0" borderId="4" xfId="2" applyNumberFormat="1" applyFont="1" applyBorder="1" applyAlignment="1">
      <alignment horizontal="center"/>
    </xf>
    <xf numFmtId="165" fontId="21" fillId="0" borderId="4" xfId="2" applyNumberFormat="1" applyFont="1" applyBorder="1" applyAlignment="1">
      <alignment horizontal="center"/>
    </xf>
    <xf numFmtId="165" fontId="23" fillId="0" borderId="4" xfId="2" applyNumberFormat="1" applyFont="1" applyBorder="1" applyAlignment="1">
      <alignment horizontal="center"/>
    </xf>
    <xf numFmtId="0" fontId="19" fillId="0" borderId="4" xfId="1" applyFont="1" applyBorder="1" applyAlignment="1">
      <alignment horizontal="center" vertical="center" wrapText="1"/>
    </xf>
    <xf numFmtId="0" fontId="26" fillId="0" borderId="4" xfId="1" applyFont="1" applyBorder="1" applyAlignment="1">
      <alignment horizontal="center" vertical="center" wrapText="1"/>
    </xf>
    <xf numFmtId="0" fontId="25" fillId="0" borderId="4" xfId="1" applyFont="1" applyBorder="1" applyAlignment="1">
      <alignment horizontal="center" vertical="center" wrapText="1"/>
    </xf>
    <xf numFmtId="0" fontId="19" fillId="24" borderId="1" xfId="1" applyFont="1" applyFill="1" applyBorder="1" applyAlignment="1">
      <alignment horizontal="center"/>
    </xf>
    <xf numFmtId="0" fontId="19" fillId="24" borderId="2" xfId="1" applyFont="1" applyFill="1" applyBorder="1" applyAlignment="1">
      <alignment horizontal="center"/>
    </xf>
    <xf numFmtId="0" fontId="19" fillId="24" borderId="3" xfId="1" applyFont="1" applyFill="1" applyBorder="1" applyAlignment="1">
      <alignment horizontal="center"/>
    </xf>
    <xf numFmtId="0" fontId="24" fillId="24" borderId="4" xfId="3" applyFont="1" applyFill="1" applyBorder="1" applyAlignment="1">
      <alignment horizontal="center"/>
    </xf>
    <xf numFmtId="164" fontId="24" fillId="24" borderId="4" xfId="3" applyNumberFormat="1" applyFont="1" applyFill="1" applyBorder="1" applyAlignment="1">
      <alignment horizontal="center"/>
    </xf>
    <xf numFmtId="165" fontId="19" fillId="24" borderId="4" xfId="2" applyNumberFormat="1" applyFont="1" applyFill="1" applyBorder="1" applyAlignment="1">
      <alignment horizontal="center"/>
    </xf>
    <xf numFmtId="165" fontId="24" fillId="24" borderId="4" xfId="3" applyNumberFormat="1" applyFont="1" applyFill="1" applyBorder="1" applyAlignment="1">
      <alignment horizontal="center"/>
    </xf>
  </cellXfs>
  <cellStyles count="45">
    <cellStyle name="20% - Ênfase1 2" xfId="4"/>
    <cellStyle name="20% - Ênfase2 2" xfId="5"/>
    <cellStyle name="20% - Ênfase3 2" xfId="6"/>
    <cellStyle name="20% - Ênfase4 2" xfId="7"/>
    <cellStyle name="20% - Ênfase5 2" xfId="8"/>
    <cellStyle name="20% - Ênfase6 2" xfId="9"/>
    <cellStyle name="40% - Ênfase1 2" xfId="10"/>
    <cellStyle name="40% - Ênfase2 2" xfId="11"/>
    <cellStyle name="40% - Ênfase3 2" xfId="12"/>
    <cellStyle name="40% - Ênfase4 2" xfId="13"/>
    <cellStyle name="40% - Ênfase5 2" xfId="14"/>
    <cellStyle name="40% - Ênfase6 2" xfId="15"/>
    <cellStyle name="60% - Ênfase1 2" xfId="16"/>
    <cellStyle name="60% - Ênfase2 2" xfId="17"/>
    <cellStyle name="60% - Ênfase3 2" xfId="18"/>
    <cellStyle name="60% - Ênfase4 2" xfId="19"/>
    <cellStyle name="60% - Ênfase5 2" xfId="20"/>
    <cellStyle name="60% - Ênfase6 2" xfId="21"/>
    <cellStyle name="Bom 2" xfId="22"/>
    <cellStyle name="Cálculo 2" xfId="23"/>
    <cellStyle name="Célula de Verificação 2" xfId="24"/>
    <cellStyle name="Célula Vinculada 2" xfId="25"/>
    <cellStyle name="Ênfase1 2" xfId="26"/>
    <cellStyle name="Ênfase2 2" xfId="27"/>
    <cellStyle name="Ênfase3 2" xfId="28"/>
    <cellStyle name="Ênfase4 2" xfId="29"/>
    <cellStyle name="Ênfase5 2" xfId="30"/>
    <cellStyle name="Ênfase6 2" xfId="31"/>
    <cellStyle name="Entrada 2" xfId="32"/>
    <cellStyle name="Incorreto 2" xfId="33"/>
    <cellStyle name="Neutra 2" xfId="34"/>
    <cellStyle name="Normal" xfId="0" builtinId="0"/>
    <cellStyle name="Normal 2" xfId="3"/>
    <cellStyle name="Normal_Plan1" xfId="1"/>
    <cellStyle name="Nota 2" xfId="35"/>
    <cellStyle name="Saída 2" xfId="36"/>
    <cellStyle name="Separador de milhares 2" xfId="2"/>
    <cellStyle name="Texto de Aviso 2" xfId="37"/>
    <cellStyle name="Texto Explicativo 2" xfId="38"/>
    <cellStyle name="Título 1 2" xfId="39"/>
    <cellStyle name="Título 2 2" xfId="40"/>
    <cellStyle name="Título 3 2" xfId="41"/>
    <cellStyle name="Título 4 2" xfId="42"/>
    <cellStyle name="Título 5" xfId="43"/>
    <cellStyle name="Total 2" xfId="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tabSelected="1" zoomScale="142" zoomScaleNormal="142" workbookViewId="0">
      <selection activeCell="F22" sqref="F22"/>
    </sheetView>
  </sheetViews>
  <sheetFormatPr defaultRowHeight="14.25" x14ac:dyDescent="0.35"/>
  <cols>
    <col min="1" max="1" width="18.5703125" style="1" customWidth="1"/>
    <col min="2" max="2" width="16.7109375" style="1" customWidth="1"/>
    <col min="3" max="3" width="10.5703125" style="1" customWidth="1"/>
    <col min="4" max="4" width="13.140625" style="1" customWidth="1"/>
    <col min="5" max="5" width="9.7109375" style="1" customWidth="1"/>
    <col min="6" max="6" width="14.42578125" style="1" customWidth="1"/>
    <col min="7" max="7" width="11.140625" style="1" customWidth="1"/>
    <col min="8" max="8" width="11.28515625" style="1" customWidth="1"/>
    <col min="9" max="9" width="10.85546875" style="1" customWidth="1"/>
    <col min="10" max="10" width="12.85546875" style="1" customWidth="1"/>
    <col min="11" max="11" width="9.7109375" style="1" customWidth="1"/>
    <col min="12" max="12" width="12.28515625" style="1" customWidth="1"/>
    <col min="13" max="13" width="10.85546875" style="1" customWidth="1"/>
    <col min="14" max="14" width="9.85546875" style="1" customWidth="1"/>
    <col min="15" max="15" width="12.140625" style="1" customWidth="1"/>
    <col min="16" max="16384" width="9.140625" style="1"/>
  </cols>
  <sheetData>
    <row r="1" spans="1:15" x14ac:dyDescent="0.35">
      <c r="A1" s="13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5"/>
    </row>
    <row r="2" spans="1:15" x14ac:dyDescent="0.35">
      <c r="A2" s="13" t="s">
        <v>25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5"/>
    </row>
    <row r="3" spans="1:15" ht="27.75" customHeight="1" x14ac:dyDescent="0.35">
      <c r="A3" s="10" t="s">
        <v>1</v>
      </c>
      <c r="B3" s="10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10" t="s">
        <v>7</v>
      </c>
      <c r="H3" s="10" t="s">
        <v>8</v>
      </c>
      <c r="I3" s="10" t="s">
        <v>9</v>
      </c>
      <c r="J3" s="11" t="s">
        <v>10</v>
      </c>
      <c r="K3" s="12" t="s">
        <v>11</v>
      </c>
      <c r="L3" s="12" t="s">
        <v>12</v>
      </c>
      <c r="M3" s="12" t="s">
        <v>13</v>
      </c>
      <c r="N3" s="12" t="s">
        <v>14</v>
      </c>
      <c r="O3" s="10" t="s">
        <v>15</v>
      </c>
    </row>
    <row r="4" spans="1:15" x14ac:dyDescent="0.35">
      <c r="A4" s="2" t="s">
        <v>16</v>
      </c>
      <c r="B4" s="2" t="s">
        <v>17</v>
      </c>
      <c r="C4" s="6">
        <v>3489.13</v>
      </c>
      <c r="D4" s="6">
        <v>1953.91</v>
      </c>
      <c r="E4" s="6">
        <v>86.88</v>
      </c>
      <c r="F4" s="6">
        <v>1744.57</v>
      </c>
      <c r="G4" s="6">
        <v>925.63</v>
      </c>
      <c r="H4" s="6">
        <v>0</v>
      </c>
      <c r="I4" s="6">
        <v>0</v>
      </c>
      <c r="J4" s="7">
        <f t="shared" ref="J4:J9" si="0">SUM(C4:I4)</f>
        <v>8200.119999999999</v>
      </c>
      <c r="K4" s="8">
        <v>0</v>
      </c>
      <c r="L4" s="8">
        <v>-1306.1500000000001</v>
      </c>
      <c r="M4" s="8">
        <v>0</v>
      </c>
      <c r="N4" s="9">
        <f>K4+L4+M4</f>
        <v>-1306.1500000000001</v>
      </c>
      <c r="O4" s="6">
        <f t="shared" ref="O4:O9" si="1">J4+N4</f>
        <v>6893.9699999999993</v>
      </c>
    </row>
    <row r="5" spans="1:15" x14ac:dyDescent="0.35">
      <c r="A5" s="2" t="s">
        <v>18</v>
      </c>
      <c r="B5" s="2" t="s">
        <v>19</v>
      </c>
      <c r="C5" s="6">
        <v>3388.95</v>
      </c>
      <c r="D5" s="6">
        <v>1830.03</v>
      </c>
      <c r="E5" s="6">
        <v>86.88</v>
      </c>
      <c r="F5" s="6">
        <v>1694.47</v>
      </c>
      <c r="G5" s="6">
        <v>925.63</v>
      </c>
      <c r="H5" s="6">
        <v>0</v>
      </c>
      <c r="I5" s="6">
        <v>0</v>
      </c>
      <c r="J5" s="7">
        <f t="shared" si="0"/>
        <v>7925.96</v>
      </c>
      <c r="K5" s="8">
        <v>0</v>
      </c>
      <c r="L5" s="8">
        <v>-1181.3399999999999</v>
      </c>
      <c r="M5" s="8">
        <v>-2160.16</v>
      </c>
      <c r="N5" s="9">
        <f t="shared" ref="N5:N9" si="2">K5+L5+M5</f>
        <v>-3341.5</v>
      </c>
      <c r="O5" s="6">
        <f t="shared" si="1"/>
        <v>4584.46</v>
      </c>
    </row>
    <row r="6" spans="1:15" x14ac:dyDescent="0.35">
      <c r="A6" s="2" t="s">
        <v>20</v>
      </c>
      <c r="B6" s="2" t="s">
        <v>17</v>
      </c>
      <c r="C6" s="6">
        <v>3489.13</v>
      </c>
      <c r="D6" s="6">
        <v>1953.91</v>
      </c>
      <c r="E6" s="6">
        <v>86.88</v>
      </c>
      <c r="F6" s="6">
        <v>1744.57</v>
      </c>
      <c r="G6" s="6">
        <v>487.73</v>
      </c>
      <c r="H6" s="6">
        <v>0</v>
      </c>
      <c r="I6" s="6">
        <v>0</v>
      </c>
      <c r="J6" s="7">
        <f t="shared" si="0"/>
        <v>7762.2199999999993</v>
      </c>
      <c r="K6" s="8">
        <v>0</v>
      </c>
      <c r="L6" s="8">
        <v>-1185.73</v>
      </c>
      <c r="M6" s="8">
        <v>0</v>
      </c>
      <c r="N6" s="9">
        <f t="shared" si="2"/>
        <v>-1185.73</v>
      </c>
      <c r="O6" s="6">
        <f t="shared" si="1"/>
        <v>6576.49</v>
      </c>
    </row>
    <row r="7" spans="1:15" x14ac:dyDescent="0.35">
      <c r="A7" s="2" t="s">
        <v>21</v>
      </c>
      <c r="B7" s="2" t="s">
        <v>17</v>
      </c>
      <c r="C7" s="6">
        <v>3489.13</v>
      </c>
      <c r="D7" s="6">
        <v>2651.74</v>
      </c>
      <c r="E7" s="6">
        <v>43.44</v>
      </c>
      <c r="F7" s="6">
        <v>2616.85</v>
      </c>
      <c r="G7" s="6">
        <v>487.73</v>
      </c>
      <c r="H7" s="6">
        <v>0</v>
      </c>
      <c r="I7" s="6">
        <v>0</v>
      </c>
      <c r="J7" s="7">
        <f t="shared" si="0"/>
        <v>9288.89</v>
      </c>
      <c r="K7" s="8">
        <v>0</v>
      </c>
      <c r="L7" s="8">
        <v>-1666.93</v>
      </c>
      <c r="M7" s="8">
        <v>0</v>
      </c>
      <c r="N7" s="9">
        <f t="shared" si="2"/>
        <v>-1666.93</v>
      </c>
      <c r="O7" s="6">
        <f t="shared" si="1"/>
        <v>7621.9599999999991</v>
      </c>
    </row>
    <row r="8" spans="1:15" x14ac:dyDescent="0.35">
      <c r="A8" s="2" t="s">
        <v>22</v>
      </c>
      <c r="B8" s="2" t="s">
        <v>17</v>
      </c>
      <c r="C8" s="6">
        <v>3489.13</v>
      </c>
      <c r="D8" s="6">
        <v>2302.83</v>
      </c>
      <c r="E8" s="6">
        <v>43.44</v>
      </c>
      <c r="F8" s="6">
        <v>2616.85</v>
      </c>
      <c r="G8" s="6">
        <v>0</v>
      </c>
      <c r="H8" s="6">
        <v>0</v>
      </c>
      <c r="I8" s="6">
        <v>0</v>
      </c>
      <c r="J8" s="7">
        <f t="shared" si="0"/>
        <v>8452.25</v>
      </c>
      <c r="K8" s="8">
        <v>0</v>
      </c>
      <c r="L8" s="8">
        <v>-1436.85</v>
      </c>
      <c r="M8" s="8">
        <v>-1249.5</v>
      </c>
      <c r="N8" s="9">
        <f t="shared" si="2"/>
        <v>-2686.35</v>
      </c>
      <c r="O8" s="6">
        <f t="shared" si="1"/>
        <v>5765.9</v>
      </c>
    </row>
    <row r="9" spans="1:15" x14ac:dyDescent="0.35">
      <c r="A9" s="2" t="s">
        <v>23</v>
      </c>
      <c r="B9" s="2" t="s">
        <v>19</v>
      </c>
      <c r="C9" s="6">
        <v>3388.95</v>
      </c>
      <c r="D9" s="6">
        <v>1694.47</v>
      </c>
      <c r="E9" s="6">
        <v>86.88</v>
      </c>
      <c r="F9" s="6">
        <v>1694.47</v>
      </c>
      <c r="G9" s="6">
        <v>0</v>
      </c>
      <c r="H9" s="6">
        <v>0</v>
      </c>
      <c r="I9" s="6">
        <v>0</v>
      </c>
      <c r="J9" s="7">
        <f t="shared" si="0"/>
        <v>6864.77</v>
      </c>
      <c r="K9" s="8">
        <v>0</v>
      </c>
      <c r="L9" s="8">
        <v>-938.93</v>
      </c>
      <c r="M9" s="8">
        <v>0</v>
      </c>
      <c r="N9" s="9">
        <f t="shared" si="2"/>
        <v>-938.93</v>
      </c>
      <c r="O9" s="6">
        <f t="shared" si="1"/>
        <v>5925.84</v>
      </c>
    </row>
    <row r="10" spans="1:15" x14ac:dyDescent="0.35">
      <c r="A10" s="16" t="s">
        <v>24</v>
      </c>
      <c r="B10" s="16"/>
      <c r="C10" s="17">
        <f t="shared" ref="C10:O10" si="3">SUM(C4:C9)</f>
        <v>20734.420000000002</v>
      </c>
      <c r="D10" s="17">
        <f t="shared" si="3"/>
        <v>12386.89</v>
      </c>
      <c r="E10" s="17">
        <f t="shared" si="3"/>
        <v>434.4</v>
      </c>
      <c r="F10" s="17">
        <f t="shared" si="3"/>
        <v>12111.779999999999</v>
      </c>
      <c r="G10" s="17">
        <f t="shared" si="3"/>
        <v>2826.72</v>
      </c>
      <c r="H10" s="17">
        <f t="shared" si="3"/>
        <v>0</v>
      </c>
      <c r="I10" s="17">
        <f t="shared" si="3"/>
        <v>0</v>
      </c>
      <c r="J10" s="17">
        <f t="shared" si="3"/>
        <v>48494.209999999992</v>
      </c>
      <c r="K10" s="18">
        <f t="shared" si="3"/>
        <v>0</v>
      </c>
      <c r="L10" s="18">
        <f t="shared" si="3"/>
        <v>-7715.93</v>
      </c>
      <c r="M10" s="18">
        <f t="shared" si="3"/>
        <v>-3409.66</v>
      </c>
      <c r="N10" s="19">
        <f t="shared" si="3"/>
        <v>-11125.59</v>
      </c>
      <c r="O10" s="17">
        <f t="shared" si="3"/>
        <v>37368.619999999995</v>
      </c>
    </row>
    <row r="11" spans="1:15" x14ac:dyDescent="0.35">
      <c r="N11" s="3"/>
    </row>
    <row r="12" spans="1:15" x14ac:dyDescent="0.35">
      <c r="N12" s="4"/>
      <c r="O12" s="5"/>
    </row>
  </sheetData>
  <mergeCells count="3">
    <mergeCell ref="A1:O1"/>
    <mergeCell ref="A2:O2"/>
    <mergeCell ref="A10:B10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02-2014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tesouraria</dc:creator>
  <cp:lastModifiedBy>CONTROLE INTERNO</cp:lastModifiedBy>
  <dcterms:created xsi:type="dcterms:W3CDTF">2014-04-01T16:45:26Z</dcterms:created>
  <dcterms:modified xsi:type="dcterms:W3CDTF">2014-04-08T17:04:55Z</dcterms:modified>
</cp:coreProperties>
</file>