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075" windowHeight="8250"/>
  </bookViews>
  <sheets>
    <sheet name="02-2014" sheetId="1" r:id="rId1"/>
  </sheets>
  <calcPr calcId="144525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F10" i="1"/>
  <c r="E10" i="1"/>
  <c r="D10" i="1"/>
  <c r="C10" i="1"/>
  <c r="N9" i="1"/>
  <c r="J9" i="1"/>
  <c r="O9" i="1" s="1"/>
  <c r="N8" i="1"/>
  <c r="J8" i="1"/>
  <c r="N7" i="1"/>
  <c r="J7" i="1"/>
  <c r="O6" i="1"/>
  <c r="N6" i="1"/>
  <c r="J6" i="1"/>
  <c r="O5" i="1"/>
  <c r="N5" i="1"/>
  <c r="J5" i="1"/>
  <c r="N4" i="1"/>
  <c r="J4" i="1"/>
  <c r="O4" i="1" s="1"/>
  <c r="O8" i="1" l="1"/>
  <c r="N10" i="1"/>
  <c r="J10" i="1"/>
  <c r="O7" i="1"/>
  <c r="O10" i="1" s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<sst xmlns="http://schemas.openxmlformats.org/spreadsheetml/2006/main" count="30" uniqueCount="26">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</sst>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indexed="8"/>
      <name val="Cordia New"/>
      <family val="2"/>
    </font>
    <font>
      <sz val="9"/>
      <color theme="1"/>
      <name val="Cordia New"/>
      <family val="2"/>
    </font>
    <font>
      <sz val="9"/>
      <color indexed="8"/>
      <name val="Cordia New"/>
      <family val="2"/>
    </font>
    <font>
      <sz val="9"/>
      <color indexed="56"/>
      <name val="Cordia New"/>
      <family val="2"/>
    </font>
    <font>
      <sz val="9"/>
      <color indexed="10"/>
      <name val="Cordia New"/>
      <family val="2"/>
    </font>
    <font>
      <b/>
      <sz val="9"/>
      <name val="Cordia New"/>
      <family val="2"/>
    </font>
    <font>
      <b/>
      <sz val="9"/>
      <color indexed="10"/>
      <name val="Cordia New"/>
      <family val="2"/>
    </font>
    <font>
      <b/>
      <sz val="9"/>
      <color indexed="56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5" applyNumberFormat="0" applyAlignment="0" applyProtection="0"/>
    <xf numFmtId="0" fontId="6" fillId="17" borderId="6" applyNumberFormat="0" applyAlignment="0" applyProtection="0"/>
    <xf numFmtId="0" fontId="7" fillId="0" borderId="7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5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8" applyNumberFormat="0" applyFont="0" applyAlignment="0" applyProtection="0"/>
    <xf numFmtId="0" fontId="11" fillId="16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</cellStyleXfs>
  <cellXfs count="20">
    <xf numFmtId="0" fontId="0" fillId="0" borderId="0" xfId="0"/>
    <xf numFmtId="0" fontId="20" fillId="0" borderId="0" xfId="0" applyFont="1"/>
    <xf numFmtId="0" fontId="21" fillId="0" borderId="4" xfId="1" applyFont="1" applyBorder="1"/>
    <xf numFmtId="165" fontId="25" fillId="0" borderId="0" xfId="2" applyNumberFormat="1" applyFont="1" applyFill="1" applyBorder="1"/>
    <xf numFmtId="165" fontId="20" fillId="0" borderId="0" xfId="0" applyNumberFormat="1" applyFont="1"/>
    <xf numFmtId="164" fontId="20" fillId="0" borderId="0" xfId="0" applyNumberFormat="1" applyFont="1"/>
    <xf numFmtId="164" fontId="21" fillId="0" borderId="4" xfId="2" applyNumberFormat="1" applyFont="1" applyBorder="1" applyAlignment="1">
      <alignment horizontal="center"/>
    </xf>
    <xf numFmtId="164" fontId="22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0" fontId="19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/>
    </xf>
    <xf numFmtId="0" fontId="19" fillId="24" borderId="2" xfId="1" applyFont="1" applyFill="1" applyBorder="1" applyAlignment="1">
      <alignment horizontal="center"/>
    </xf>
    <xf numFmtId="0" fontId="19" fillId="24" borderId="3" xfId="1" applyFont="1" applyFill="1" applyBorder="1" applyAlignment="1">
      <alignment horizontal="center"/>
    </xf>
    <xf numFmtId="0" fontId="24" fillId="24" borderId="4" xfId="3" applyFont="1" applyFill="1" applyBorder="1" applyAlignment="1">
      <alignment horizontal="center"/>
    </xf>
    <xf numFmtId="164" fontId="24" fillId="24" borderId="4" xfId="3" applyNumberFormat="1" applyFont="1" applyFill="1" applyBorder="1" applyAlignment="1">
      <alignment horizontal="center"/>
    </xf>
    <xf numFmtId="165" fontId="19" fillId="24" borderId="4" xfId="2" applyNumberFormat="1" applyFont="1" applyFill="1" applyBorder="1" applyAlignment="1">
      <alignment horizontal="center"/>
    </xf>
    <xf numFmtId="165" fontId="24" fillId="24" borderId="4" xfId="3" applyNumberFormat="1" applyFont="1" applyFill="1" applyBorder="1" applyAlignment="1">
      <alignment horizontal="center"/>
    </xf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142" zoomScaleNormal="142" workbookViewId="0">
      <selection activeCell="F22" sqref="F22"/>
    </sheetView>
  </sheetViews>
  <sheetFormatPr defaultRowHeight="14.25" x14ac:dyDescent="0.35"/>
  <cols>
    <col min="1" max="1" width="18.5703125" style="1" customWidth="1"/>
    <col min="2" max="2" width="16.7109375" style="1" customWidth="1"/>
    <col min="3" max="3" width="10.5703125" style="1" customWidth="1"/>
    <col min="4" max="4" width="13.140625" style="1" customWidth="1"/>
    <col min="5" max="5" width="9.7109375" style="1" customWidth="1"/>
    <col min="6" max="6" width="14.42578125" style="1" customWidth="1"/>
    <col min="7" max="7" width="11.140625" style="1" customWidth="1"/>
    <col min="8" max="8" width="11.28515625" style="1" customWidth="1"/>
    <col min="9" max="9" width="10.85546875" style="1" customWidth="1"/>
    <col min="10" max="10" width="12.85546875" style="1" customWidth="1"/>
    <col min="11" max="11" width="9.7109375" style="1" customWidth="1"/>
    <col min="12" max="12" width="12.28515625" style="1" customWidth="1"/>
    <col min="13" max="13" width="10.85546875" style="1" customWidth="1"/>
    <col min="14" max="14" width="9.85546875" style="1" customWidth="1"/>
    <col min="15" max="15" width="12.140625" style="1" customWidth="1"/>
    <col min="16" max="16384" width="9.140625" style="1"/>
  </cols>
  <sheetData>
    <row r="1" spans="1:15" x14ac:dyDescent="0.3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x14ac:dyDescent="0.35">
      <c r="A2" s="13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27.75" customHeight="1" x14ac:dyDescent="0.3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0" t="s">
        <v>15</v>
      </c>
    </row>
    <row r="4" spans="1:15" x14ac:dyDescent="0.35">
      <c r="A4" s="2" t="s">
        <v>16</v>
      </c>
      <c r="B4" s="2" t="s">
        <v>17</v>
      </c>
      <c r="C4" s="6">
        <v>3489.13</v>
      </c>
      <c r="D4" s="6">
        <v>1953.91</v>
      </c>
      <c r="E4" s="6">
        <v>86.88</v>
      </c>
      <c r="F4" s="6">
        <v>1744.57</v>
      </c>
      <c r="G4" s="6">
        <v>925.63</v>
      </c>
      <c r="H4" s="6">
        <v>0</v>
      </c>
      <c r="I4" s="6">
        <v>0</v>
      </c>
      <c r="J4" s="7">
        <f t="shared" ref="J4:J9" si="0">SUM(C4:I4)</f>
        <v>8200.119999999999</v>
      </c>
      <c r="K4" s="8">
        <v>0</v>
      </c>
      <c r="L4" s="8">
        <v>-1306.1500000000001</v>
      </c>
      <c r="M4" s="8">
        <v>0</v>
      </c>
      <c r="N4" s="9">
        <f>K4+L4+M4</f>
        <v>-1306.1500000000001</v>
      </c>
      <c r="O4" s="6">
        <f t="shared" ref="O4:O9" si="1">J4+N4</f>
        <v>6893.9699999999993</v>
      </c>
    </row>
    <row r="5" spans="1:15" x14ac:dyDescent="0.35">
      <c r="A5" s="2" t="s">
        <v>18</v>
      </c>
      <c r="B5" s="2" t="s">
        <v>19</v>
      </c>
      <c r="C5" s="6">
        <v>3388.95</v>
      </c>
      <c r="D5" s="6">
        <v>1830.03</v>
      </c>
      <c r="E5" s="6">
        <v>86.88</v>
      </c>
      <c r="F5" s="6">
        <v>1694.47</v>
      </c>
      <c r="G5" s="6">
        <v>925.63</v>
      </c>
      <c r="H5" s="6">
        <v>0</v>
      </c>
      <c r="I5" s="6">
        <v>0</v>
      </c>
      <c r="J5" s="7">
        <f t="shared" si="0"/>
        <v>7925.96</v>
      </c>
      <c r="K5" s="8">
        <v>0</v>
      </c>
      <c r="L5" s="8">
        <v>-1181.3399999999999</v>
      </c>
      <c r="M5" s="8">
        <v>-2160.16</v>
      </c>
      <c r="N5" s="9">
        <f t="shared" ref="N5:N9" si="2">K5+L5+M5</f>
        <v>-3341.5</v>
      </c>
      <c r="O5" s="6">
        <f t="shared" si="1"/>
        <v>4584.46</v>
      </c>
    </row>
    <row r="6" spans="1:15" x14ac:dyDescent="0.35">
      <c r="A6" s="2" t="s">
        <v>20</v>
      </c>
      <c r="B6" s="2" t="s">
        <v>17</v>
      </c>
      <c r="C6" s="6">
        <v>3489.13</v>
      </c>
      <c r="D6" s="6">
        <v>1953.91</v>
      </c>
      <c r="E6" s="6">
        <v>86.88</v>
      </c>
      <c r="F6" s="6">
        <v>1744.57</v>
      </c>
      <c r="G6" s="6">
        <v>487.73</v>
      </c>
      <c r="H6" s="6">
        <v>0</v>
      </c>
      <c r="I6" s="6">
        <v>0</v>
      </c>
      <c r="J6" s="7">
        <f t="shared" si="0"/>
        <v>7762.2199999999993</v>
      </c>
      <c r="K6" s="8">
        <v>0</v>
      </c>
      <c r="L6" s="8">
        <v>-1185.73</v>
      </c>
      <c r="M6" s="8">
        <v>0</v>
      </c>
      <c r="N6" s="9">
        <f t="shared" si="2"/>
        <v>-1185.73</v>
      </c>
      <c r="O6" s="6">
        <f t="shared" si="1"/>
        <v>6576.49</v>
      </c>
    </row>
    <row r="7" spans="1:15" x14ac:dyDescent="0.35">
      <c r="A7" s="2" t="s">
        <v>21</v>
      </c>
      <c r="B7" s="2" t="s">
        <v>17</v>
      </c>
      <c r="C7" s="6">
        <v>3489.13</v>
      </c>
      <c r="D7" s="6">
        <v>2651.74</v>
      </c>
      <c r="E7" s="6">
        <v>43.44</v>
      </c>
      <c r="F7" s="6">
        <v>2616.85</v>
      </c>
      <c r="G7" s="6">
        <v>487.73</v>
      </c>
      <c r="H7" s="6">
        <v>0</v>
      </c>
      <c r="I7" s="6">
        <v>0</v>
      </c>
      <c r="J7" s="7">
        <f t="shared" si="0"/>
        <v>9288.89</v>
      </c>
      <c r="K7" s="8">
        <v>0</v>
      </c>
      <c r="L7" s="8">
        <v>-1666.93</v>
      </c>
      <c r="M7" s="8">
        <v>0</v>
      </c>
      <c r="N7" s="9">
        <f t="shared" si="2"/>
        <v>-1666.93</v>
      </c>
      <c r="O7" s="6">
        <f t="shared" si="1"/>
        <v>7621.9599999999991</v>
      </c>
    </row>
    <row r="8" spans="1:15" x14ac:dyDescent="0.35">
      <c r="A8" s="2" t="s">
        <v>22</v>
      </c>
      <c r="B8" s="2" t="s">
        <v>17</v>
      </c>
      <c r="C8" s="6">
        <v>3489.13</v>
      </c>
      <c r="D8" s="6">
        <v>2302.83</v>
      </c>
      <c r="E8" s="6">
        <v>43.44</v>
      </c>
      <c r="F8" s="6">
        <v>2616.85</v>
      </c>
      <c r="G8" s="6">
        <v>0</v>
      </c>
      <c r="H8" s="6">
        <v>0</v>
      </c>
      <c r="I8" s="6">
        <v>0</v>
      </c>
      <c r="J8" s="7">
        <f t="shared" si="0"/>
        <v>8452.25</v>
      </c>
      <c r="K8" s="8">
        <v>0</v>
      </c>
      <c r="L8" s="8">
        <v>-1436.85</v>
      </c>
      <c r="M8" s="8">
        <v>-1249.5</v>
      </c>
      <c r="N8" s="9">
        <f t="shared" si="2"/>
        <v>-2686.35</v>
      </c>
      <c r="O8" s="6">
        <f t="shared" si="1"/>
        <v>5765.9</v>
      </c>
    </row>
    <row r="9" spans="1:15" x14ac:dyDescent="0.35">
      <c r="A9" s="2" t="s">
        <v>23</v>
      </c>
      <c r="B9" s="2" t="s">
        <v>19</v>
      </c>
      <c r="C9" s="6">
        <v>3388.95</v>
      </c>
      <c r="D9" s="6">
        <v>1694.47</v>
      </c>
      <c r="E9" s="6">
        <v>86.88</v>
      </c>
      <c r="F9" s="6">
        <v>1694.47</v>
      </c>
      <c r="G9" s="6">
        <v>0</v>
      </c>
      <c r="H9" s="6">
        <v>0</v>
      </c>
      <c r="I9" s="6">
        <v>0</v>
      </c>
      <c r="J9" s="7">
        <f t="shared" si="0"/>
        <v>6864.77</v>
      </c>
      <c r="K9" s="8">
        <v>0</v>
      </c>
      <c r="L9" s="8">
        <v>-938.93</v>
      </c>
      <c r="M9" s="8">
        <v>0</v>
      </c>
      <c r="N9" s="9">
        <f t="shared" si="2"/>
        <v>-938.93</v>
      </c>
      <c r="O9" s="6">
        <f t="shared" si="1"/>
        <v>5925.84</v>
      </c>
    </row>
    <row r="10" spans="1:15" x14ac:dyDescent="0.35">
      <c r="A10" s="16" t="s">
        <v>24</v>
      </c>
      <c r="B10" s="16"/>
      <c r="C10" s="17">
        <f t="shared" ref="C10:O10" si="3">SUM(C4:C9)</f>
        <v>20734.420000000002</v>
      </c>
      <c r="D10" s="17">
        <f t="shared" si="3"/>
        <v>12386.89</v>
      </c>
      <c r="E10" s="17">
        <f t="shared" si="3"/>
        <v>434.4</v>
      </c>
      <c r="F10" s="17">
        <f t="shared" si="3"/>
        <v>12111.779999999999</v>
      </c>
      <c r="G10" s="17">
        <f t="shared" si="3"/>
        <v>2826.72</v>
      </c>
      <c r="H10" s="17">
        <f t="shared" si="3"/>
        <v>0</v>
      </c>
      <c r="I10" s="17">
        <f t="shared" si="3"/>
        <v>0</v>
      </c>
      <c r="J10" s="17">
        <f t="shared" si="3"/>
        <v>48494.209999999992</v>
      </c>
      <c r="K10" s="18">
        <f t="shared" si="3"/>
        <v>0</v>
      </c>
      <c r="L10" s="18">
        <f t="shared" si="3"/>
        <v>-7715.93</v>
      </c>
      <c r="M10" s="18">
        <f t="shared" si="3"/>
        <v>-3409.66</v>
      </c>
      <c r="N10" s="19">
        <f t="shared" si="3"/>
        <v>-11125.59</v>
      </c>
      <c r="O10" s="17">
        <f t="shared" si="3"/>
        <v>37368.619999999995</v>
      </c>
    </row>
    <row r="11" spans="1:15" x14ac:dyDescent="0.35">
      <c r="N11" s="3"/>
    </row>
    <row r="12" spans="1:15" x14ac:dyDescent="0.35">
      <c r="N12" s="4"/>
      <c r="O12" s="5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2014-04-01T16:45:26Z</dcterms:created>
  <dcterms:modified xsi:type="dcterms:W3CDTF">2014-04-08T17:04:55Z</dcterms:modified>
</cp:coreProperties>
</file>